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35" activeTab="5"/>
  </bookViews>
  <sheets>
    <sheet name="tempi totali" sheetId="1" r:id="rId1"/>
    <sheet name="acqua" sheetId="4" r:id="rId2"/>
    <sheet name="remoergometro" sheetId="2" r:id="rId3"/>
    <sheet name="corsa" sheetId="3" r:id="rId4"/>
    <sheet name="tempi totali ATLETA" sheetId="6" r:id="rId5"/>
    <sheet name="Tempi totali COMITATO" sheetId="5" r:id="rId6"/>
  </sheets>
  <definedNames>
    <definedName name="_xlnm._FilterDatabase" localSheetId="1" hidden="1">acqua!$A$1:$G$41</definedName>
    <definedName name="_xlnm._FilterDatabase" localSheetId="3" hidden="1">corsa!$A$1:$G$41</definedName>
    <definedName name="_xlnm._FilterDatabase" localSheetId="2" hidden="1">remoergometro!$A$1:$G$41</definedName>
    <definedName name="_xlnm._FilterDatabase" localSheetId="4" hidden="1">'tempi totali ATLETA'!$A$1:$J$41</definedName>
    <definedName name="_xlnm.Print_Area" localSheetId="1">acqua!$A$1:$H$42</definedName>
    <definedName name="_xlnm.Print_Area" localSheetId="3">corsa!$A$1:$H$173</definedName>
    <definedName name="_xlnm.Print_Area" localSheetId="2">remoergometro!$A$1:$H$167</definedName>
    <definedName name="_xlnm.Print_Area" localSheetId="4">'tempi totali ATLETA'!$A$1:$K$173</definedName>
    <definedName name="_xlnm.Print_Area" localSheetId="5">'Tempi totali COMITATO'!$A$1:$D$16</definedName>
  </definedNames>
  <calcPr calcId="125725"/>
</workbook>
</file>

<file path=xl/calcChain.xml><?xml version="1.0" encoding="utf-8"?>
<calcChain xmlns="http://schemas.openxmlformats.org/spreadsheetml/2006/main">
  <c r="G40" i="6"/>
  <c r="G28"/>
  <c r="G24"/>
  <c r="G14"/>
  <c r="H14"/>
  <c r="I16"/>
  <c r="H20"/>
  <c r="H22"/>
  <c r="I22"/>
  <c r="H24"/>
  <c r="H31"/>
  <c r="E41"/>
  <c r="D41"/>
  <c r="B41"/>
  <c r="E40"/>
  <c r="D40"/>
  <c r="B40"/>
  <c r="E39"/>
  <c r="D39"/>
  <c r="B39"/>
  <c r="E38"/>
  <c r="D38"/>
  <c r="B38"/>
  <c r="E37"/>
  <c r="D37"/>
  <c r="B37"/>
  <c r="E36"/>
  <c r="D36"/>
  <c r="B36"/>
  <c r="E35"/>
  <c r="D35"/>
  <c r="B35"/>
  <c r="E34"/>
  <c r="D34"/>
  <c r="B34"/>
  <c r="E33"/>
  <c r="D33"/>
  <c r="B33"/>
  <c r="E32"/>
  <c r="D32"/>
  <c r="B32"/>
  <c r="E31"/>
  <c r="D31"/>
  <c r="B31"/>
  <c r="E30"/>
  <c r="D30"/>
  <c r="B30"/>
  <c r="E29"/>
  <c r="D29"/>
  <c r="B29"/>
  <c r="E28"/>
  <c r="D28"/>
  <c r="B28"/>
  <c r="E27"/>
  <c r="D27"/>
  <c r="B27"/>
  <c r="E26"/>
  <c r="D26"/>
  <c r="B26"/>
  <c r="E25"/>
  <c r="D25"/>
  <c r="B25"/>
  <c r="E24"/>
  <c r="D24"/>
  <c r="B24"/>
  <c r="E23"/>
  <c r="D23"/>
  <c r="B23"/>
  <c r="E22"/>
  <c r="D22"/>
  <c r="B22"/>
  <c r="E21"/>
  <c r="D21"/>
  <c r="B21"/>
  <c r="E20"/>
  <c r="D20"/>
  <c r="B20"/>
  <c r="E19"/>
  <c r="D19"/>
  <c r="B19"/>
  <c r="E18"/>
  <c r="D18"/>
  <c r="B18"/>
  <c r="E17"/>
  <c r="D17"/>
  <c r="B17"/>
  <c r="E16"/>
  <c r="D16"/>
  <c r="B16"/>
  <c r="E15"/>
  <c r="D15"/>
  <c r="B15"/>
  <c r="E14"/>
  <c r="D14"/>
  <c r="B14"/>
  <c r="E13"/>
  <c r="D13"/>
  <c r="B13"/>
  <c r="E12"/>
  <c r="D12"/>
  <c r="B12"/>
  <c r="E11"/>
  <c r="D11"/>
  <c r="B11"/>
  <c r="E10"/>
  <c r="D10"/>
  <c r="B10"/>
  <c r="E9"/>
  <c r="D9"/>
  <c r="B9"/>
  <c r="E8"/>
  <c r="D8"/>
  <c r="B8"/>
  <c r="E7"/>
  <c r="D7"/>
  <c r="B7"/>
  <c r="E6"/>
  <c r="D6"/>
  <c r="B6"/>
  <c r="E5"/>
  <c r="D5"/>
  <c r="B5"/>
  <c r="E4"/>
  <c r="D4"/>
  <c r="B4"/>
  <c r="E3"/>
  <c r="D3"/>
  <c r="B3"/>
  <c r="E2"/>
  <c r="D2"/>
  <c r="B2"/>
  <c r="B41" i="3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2"/>
  <c r="B12" i="4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3"/>
  <c r="B4"/>
  <c r="B5"/>
  <c r="B6"/>
  <c r="B7"/>
  <c r="B8"/>
  <c r="B9"/>
  <c r="B10"/>
  <c r="B11"/>
  <c r="B2"/>
  <c r="L34" i="1"/>
  <c r="L26"/>
  <c r="L13"/>
  <c r="L15"/>
  <c r="L17"/>
  <c r="L19"/>
  <c r="L21"/>
  <c r="L23"/>
  <c r="L25"/>
  <c r="L27"/>
  <c r="L29"/>
  <c r="L31"/>
  <c r="L33"/>
  <c r="L35"/>
  <c r="L37"/>
  <c r="L39"/>
  <c r="L41"/>
  <c r="L11"/>
  <c r="L9"/>
  <c r="L7"/>
  <c r="L5"/>
  <c r="L6"/>
  <c r="L4"/>
  <c r="L3"/>
  <c r="B6" i="5"/>
  <c r="B14"/>
  <c r="B15"/>
  <c r="B9"/>
  <c r="B12"/>
  <c r="B13"/>
  <c r="B7"/>
  <c r="B11"/>
  <c r="B8"/>
  <c r="B10"/>
  <c r="E41" i="3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E2"/>
  <c r="D2"/>
  <c r="D6" i="2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3"/>
  <c r="E3"/>
  <c r="D4"/>
  <c r="E4"/>
  <c r="D5"/>
  <c r="E5"/>
  <c r="E2"/>
  <c r="D2"/>
  <c r="D14" i="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10"/>
  <c r="E10"/>
  <c r="D11"/>
  <c r="E11"/>
  <c r="D12"/>
  <c r="E12"/>
  <c r="D13"/>
  <c r="E13"/>
  <c r="D8"/>
  <c r="E8"/>
  <c r="D9"/>
  <c r="E9"/>
  <c r="E7"/>
  <c r="D7"/>
  <c r="E6"/>
  <c r="D6"/>
  <c r="E5"/>
  <c r="D5"/>
  <c r="E4"/>
  <c r="D4"/>
  <c r="E3"/>
  <c r="D3"/>
  <c r="E2"/>
  <c r="D2"/>
  <c r="G40"/>
  <c r="G41" i="6" s="1"/>
  <c r="G38" i="4"/>
  <c r="G38" i="6" s="1"/>
  <c r="G36" i="4"/>
  <c r="G36" i="6" s="1"/>
  <c r="G34" i="4"/>
  <c r="G34" i="6" s="1"/>
  <c r="G32" i="4"/>
  <c r="G32" i="6" s="1"/>
  <c r="G30" i="4"/>
  <c r="G30" i="6" s="1"/>
  <c r="G28" i="4"/>
  <c r="G29" i="6" s="1"/>
  <c r="G26" i="4"/>
  <c r="G26" i="6" s="1"/>
  <c r="G24" i="4"/>
  <c r="G25" i="6" s="1"/>
  <c r="G22" i="4"/>
  <c r="G22" i="6" s="1"/>
  <c r="G20" i="4"/>
  <c r="G20" i="6" s="1"/>
  <c r="G18" i="4"/>
  <c r="G18" i="6" s="1"/>
  <c r="G16" i="4"/>
  <c r="G16" i="6" s="1"/>
  <c r="G14" i="4"/>
  <c r="G15" i="6" s="1"/>
  <c r="G12" i="4"/>
  <c r="G12" i="6" s="1"/>
  <c r="G10" i="4"/>
  <c r="G11" i="6" s="1"/>
  <c r="G8" i="4"/>
  <c r="G8" i="6" s="1"/>
  <c r="G6" i="4"/>
  <c r="G6" i="6" s="1"/>
  <c r="G4" i="4"/>
  <c r="G2"/>
  <c r="G2" i="6" s="1"/>
  <c r="G3" i="3"/>
  <c r="I3" i="6" s="1"/>
  <c r="G4" i="3"/>
  <c r="I4" i="6" s="1"/>
  <c r="G5" i="3"/>
  <c r="I5" i="6" s="1"/>
  <c r="G6" i="3"/>
  <c r="I6" i="6" s="1"/>
  <c r="G7" i="3"/>
  <c r="I7" i="6" s="1"/>
  <c r="G8" i="3"/>
  <c r="I8" i="6" s="1"/>
  <c r="G9" i="3"/>
  <c r="I9" i="6" s="1"/>
  <c r="G10" i="3"/>
  <c r="I10" i="6" s="1"/>
  <c r="G11" i="3"/>
  <c r="I11" i="6" s="1"/>
  <c r="G12" i="3"/>
  <c r="I12" i="6" s="1"/>
  <c r="G13" i="3"/>
  <c r="I13" i="6" s="1"/>
  <c r="G14" i="3"/>
  <c r="I14" i="6" s="1"/>
  <c r="G15" i="3"/>
  <c r="I15" i="6" s="1"/>
  <c r="G16" i="3"/>
  <c r="G17"/>
  <c r="I17" i="6" s="1"/>
  <c r="G18" i="3"/>
  <c r="I18" i="6" s="1"/>
  <c r="G19" i="3"/>
  <c r="I19" i="6" s="1"/>
  <c r="G20" i="3"/>
  <c r="I20" i="6" s="1"/>
  <c r="G21" i="3"/>
  <c r="I21" i="6" s="1"/>
  <c r="G22" i="3"/>
  <c r="G23"/>
  <c r="I23" i="6" s="1"/>
  <c r="G24" i="3"/>
  <c r="I24" i="6" s="1"/>
  <c r="G25" i="3"/>
  <c r="I25" i="6" s="1"/>
  <c r="G26" i="3"/>
  <c r="I26" i="6" s="1"/>
  <c r="G27" i="3"/>
  <c r="I27" i="6" s="1"/>
  <c r="G28" i="3"/>
  <c r="I28" i="6" s="1"/>
  <c r="G29" i="3"/>
  <c r="I29" i="6" s="1"/>
  <c r="G30" i="3"/>
  <c r="I30" i="6" s="1"/>
  <c r="G31" i="3"/>
  <c r="I31" i="6" s="1"/>
  <c r="G32" i="3"/>
  <c r="I32" i="6" s="1"/>
  <c r="G33" i="3"/>
  <c r="I33" i="6" s="1"/>
  <c r="G34" i="3"/>
  <c r="I34" i="6" s="1"/>
  <c r="G35" i="3"/>
  <c r="I35" i="6" s="1"/>
  <c r="G36" i="3"/>
  <c r="I36" i="6" s="1"/>
  <c r="G37" i="3"/>
  <c r="I37" i="6" s="1"/>
  <c r="G38" i="3"/>
  <c r="I38" i="6" s="1"/>
  <c r="G39" i="3"/>
  <c r="I39" i="6" s="1"/>
  <c r="G40" i="3"/>
  <c r="I40" i="6" s="1"/>
  <c r="G41" i="3"/>
  <c r="I41" i="6" s="1"/>
  <c r="G2" i="3"/>
  <c r="I2" i="6" s="1"/>
  <c r="G3" i="2"/>
  <c r="H3" i="6" s="1"/>
  <c r="G4" i="2"/>
  <c r="H4" i="6" s="1"/>
  <c r="G5" i="2"/>
  <c r="H5" i="6" s="1"/>
  <c r="G6" i="2"/>
  <c r="H6" i="6" s="1"/>
  <c r="G7" i="2"/>
  <c r="H7" i="6" s="1"/>
  <c r="G8" i="2"/>
  <c r="H8" i="6" s="1"/>
  <c r="G9" i="2"/>
  <c r="H9" i="6" s="1"/>
  <c r="G10" i="2"/>
  <c r="H10" i="6" s="1"/>
  <c r="G11" i="2"/>
  <c r="H11" i="6" s="1"/>
  <c r="G12" i="2"/>
  <c r="H12" i="6" s="1"/>
  <c r="G13" i="2"/>
  <c r="H13" i="6" s="1"/>
  <c r="G14" i="2"/>
  <c r="G15"/>
  <c r="H15" i="6" s="1"/>
  <c r="G16" i="2"/>
  <c r="H16" i="6" s="1"/>
  <c r="G17" i="2"/>
  <c r="H17" i="6" s="1"/>
  <c r="G18" i="2"/>
  <c r="H18" i="6" s="1"/>
  <c r="G19" i="2"/>
  <c r="H19" i="6" s="1"/>
  <c r="G20" i="2"/>
  <c r="G21"/>
  <c r="H21" i="6" s="1"/>
  <c r="G22" i="2"/>
  <c r="G23"/>
  <c r="H23" i="6" s="1"/>
  <c r="G24" i="2"/>
  <c r="G25"/>
  <c r="H25" i="6" s="1"/>
  <c r="G26" i="2"/>
  <c r="H26" i="6" s="1"/>
  <c r="G27" i="2"/>
  <c r="H27" i="6" s="1"/>
  <c r="G28" i="2"/>
  <c r="H28" i="6" s="1"/>
  <c r="G29" i="2"/>
  <c r="H29" i="6" s="1"/>
  <c r="G30" i="2"/>
  <c r="H30" i="6" s="1"/>
  <c r="G31" i="2"/>
  <c r="G32"/>
  <c r="H32" i="6" s="1"/>
  <c r="G33" i="2"/>
  <c r="H33" i="6" s="1"/>
  <c r="G34" i="2"/>
  <c r="H34" i="6" s="1"/>
  <c r="G35" i="2"/>
  <c r="H35" i="6" s="1"/>
  <c r="G36" i="2"/>
  <c r="H36" i="6" s="1"/>
  <c r="G37" i="2"/>
  <c r="H37" i="6" s="1"/>
  <c r="G38" i="2"/>
  <c r="H38" i="6" s="1"/>
  <c r="G39" i="2"/>
  <c r="H39" i="6" s="1"/>
  <c r="G40" i="2"/>
  <c r="H40" i="6" s="1"/>
  <c r="G41" i="2"/>
  <c r="H41" i="6" s="1"/>
  <c r="G2" i="2"/>
  <c r="H2" i="6" s="1"/>
  <c r="K5" i="1"/>
  <c r="K41"/>
  <c r="K39"/>
  <c r="K37"/>
  <c r="K35"/>
  <c r="K33"/>
  <c r="K31"/>
  <c r="K29"/>
  <c r="K27"/>
  <c r="K25"/>
  <c r="K23"/>
  <c r="K21"/>
  <c r="K19"/>
  <c r="K17"/>
  <c r="K15"/>
  <c r="K13"/>
  <c r="K11"/>
  <c r="K9"/>
  <c r="K7"/>
  <c r="K3"/>
  <c r="J40" i="6" l="1"/>
  <c r="J41"/>
  <c r="J29"/>
  <c r="J25"/>
  <c r="J15"/>
  <c r="J38"/>
  <c r="J34"/>
  <c r="J30"/>
  <c r="J26"/>
  <c r="J22"/>
  <c r="J18"/>
  <c r="J14"/>
  <c r="G39"/>
  <c r="J39" s="1"/>
  <c r="G37"/>
  <c r="J37" s="1"/>
  <c r="J36"/>
  <c r="G35"/>
  <c r="J35" s="1"/>
  <c r="G33"/>
  <c r="J33" s="1"/>
  <c r="J32"/>
  <c r="G31"/>
  <c r="J31" s="1"/>
  <c r="J28"/>
  <c r="G27"/>
  <c r="J27" s="1"/>
  <c r="J24"/>
  <c r="G23"/>
  <c r="J23" s="1"/>
  <c r="G21"/>
  <c r="J21" s="1"/>
  <c r="J20"/>
  <c r="G19"/>
  <c r="J19" s="1"/>
  <c r="G17"/>
  <c r="J17" s="1"/>
  <c r="G13"/>
  <c r="J8"/>
  <c r="G3"/>
  <c r="J3" s="1"/>
  <c r="J6"/>
  <c r="G5"/>
  <c r="J5" s="1"/>
  <c r="J11"/>
  <c r="G4"/>
  <c r="J4" s="1"/>
  <c r="J13"/>
  <c r="J16"/>
  <c r="J12"/>
  <c r="J2"/>
  <c r="G10"/>
  <c r="J10" s="1"/>
  <c r="G9"/>
  <c r="J9" s="1"/>
  <c r="G7"/>
  <c r="J7" s="1"/>
  <c r="N11" i="1"/>
  <c r="C11" i="5" s="1"/>
  <c r="N35" i="1"/>
  <c r="C14" i="5" s="1"/>
  <c r="N27" i="1"/>
  <c r="C9" i="5" s="1"/>
  <c r="N15" i="1"/>
  <c r="C7" i="5" s="1"/>
  <c r="N23" i="1"/>
  <c r="C12" i="5" s="1"/>
  <c r="N19" i="1"/>
  <c r="C13" i="5" s="1"/>
  <c r="N3" i="1"/>
  <c r="C10" i="5" s="1"/>
  <c r="N31" i="1"/>
  <c r="C15" i="5" s="1"/>
  <c r="N39" i="1"/>
  <c r="C6" i="5" s="1"/>
  <c r="N7" i="1"/>
  <c r="C8" i="5" s="1"/>
</calcChain>
</file>

<file path=xl/sharedStrings.xml><?xml version="1.0" encoding="utf-8"?>
<sst xmlns="http://schemas.openxmlformats.org/spreadsheetml/2006/main" count="533" uniqueCount="131">
  <si>
    <t>SOCIETA'</t>
  </si>
  <si>
    <t>COGNOME</t>
  </si>
  <si>
    <t>NOME</t>
  </si>
  <si>
    <t>SESSO</t>
  </si>
  <si>
    <t>GARA IN ACQUA</t>
  </si>
  <si>
    <t>500 mt REMOERGOMETRO</t>
  </si>
  <si>
    <t>1000 mt CORSA</t>
  </si>
  <si>
    <t>CAMPANIA</t>
  </si>
  <si>
    <t>CC NAPOLI</t>
  </si>
  <si>
    <t>CN POSILLIPO</t>
  </si>
  <si>
    <t xml:space="preserve">TOTALE SOCIETA' </t>
  </si>
  <si>
    <t>FRIULI VENEZIA GIULIA</t>
  </si>
  <si>
    <t>CC SATURNIA</t>
  </si>
  <si>
    <t>CANOA SAN GIORGIO</t>
  </si>
  <si>
    <t>LAZIO</t>
  </si>
  <si>
    <t>GN FIAMME GIALLE</t>
  </si>
  <si>
    <t>LOMBARDIA</t>
  </si>
  <si>
    <t>SC LARIO</t>
  </si>
  <si>
    <t>SC VARESE</t>
  </si>
  <si>
    <t>MARCHE</t>
  </si>
  <si>
    <t>SC PESARO</t>
  </si>
  <si>
    <t>PIEMONTE</t>
  </si>
  <si>
    <t>SC ARMIDA</t>
  </si>
  <si>
    <t>CANOTTIERI CAPRERA</t>
  </si>
  <si>
    <t>AMICI DEL FIUME</t>
  </si>
  <si>
    <t>PUGLIA</t>
  </si>
  <si>
    <t>CC PRO MONOPOLI</t>
  </si>
  <si>
    <t>LNI BARLETTA</t>
  </si>
  <si>
    <t>SARDEGNA</t>
  </si>
  <si>
    <t>CC OLBIA</t>
  </si>
  <si>
    <t>CANOTTIERI TULA ELETTRA</t>
  </si>
  <si>
    <t>SICILIA</t>
  </si>
  <si>
    <t>SC PALERMO</t>
  </si>
  <si>
    <t>TELIMAR</t>
  </si>
  <si>
    <t>TOSCANA</t>
  </si>
  <si>
    <t>SC CAVALLINI</t>
  </si>
  <si>
    <t>SC PONTEDERA</t>
  </si>
  <si>
    <t>F</t>
  </si>
  <si>
    <t>M</t>
  </si>
  <si>
    <t>Gottardi</t>
  </si>
  <si>
    <t>Giulia</t>
  </si>
  <si>
    <t>Pobeg</t>
  </si>
  <si>
    <t>Alessandro</t>
  </si>
  <si>
    <t>Benedetta</t>
  </si>
  <si>
    <t>Marvucic</t>
  </si>
  <si>
    <t>Dri</t>
  </si>
  <si>
    <t>Marco</t>
  </si>
  <si>
    <t>Grisoni</t>
  </si>
  <si>
    <t>Elisa</t>
  </si>
  <si>
    <t>Martorana</t>
  </si>
  <si>
    <t>Federico</t>
  </si>
  <si>
    <t>Coppa</t>
  </si>
  <si>
    <t>Matilde</t>
  </si>
  <si>
    <t>Bottinelli</t>
  </si>
  <si>
    <t>Meo</t>
  </si>
  <si>
    <t>Arianna</t>
  </si>
  <si>
    <t>Gazzoli</t>
  </si>
  <si>
    <t>Francesco</t>
  </si>
  <si>
    <t>Pierleoni</t>
  </si>
  <si>
    <t>Gloria</t>
  </si>
  <si>
    <t>Galvagno</t>
  </si>
  <si>
    <t>Chiara</t>
  </si>
  <si>
    <t>Ricchiardi</t>
  </si>
  <si>
    <t>Abbate</t>
  </si>
  <si>
    <t>Riccardo</t>
  </si>
  <si>
    <t>Nucci</t>
  </si>
  <si>
    <t>Giorgia</t>
  </si>
  <si>
    <t>Console</t>
  </si>
  <si>
    <t>Emanuele</t>
  </si>
  <si>
    <t>Chisena</t>
  </si>
  <si>
    <t>Federica</t>
  </si>
  <si>
    <t>Rizzi</t>
  </si>
  <si>
    <t>Nicola</t>
  </si>
  <si>
    <t>Schimmenti</t>
  </si>
  <si>
    <t>Alessia</t>
  </si>
  <si>
    <t>Civiletto</t>
  </si>
  <si>
    <t>Angelo Maria</t>
  </si>
  <si>
    <t>Aronica</t>
  </si>
  <si>
    <t>Vittoria</t>
  </si>
  <si>
    <t>Restivo</t>
  </si>
  <si>
    <t>Antonio</t>
  </si>
  <si>
    <t>De Martino</t>
  </si>
  <si>
    <t>Veronica</t>
  </si>
  <si>
    <t>Bacci</t>
  </si>
  <si>
    <t>Nicolò</t>
  </si>
  <si>
    <t>Poggi</t>
  </si>
  <si>
    <t>Chiara Stella</t>
  </si>
  <si>
    <t>Mancini</t>
  </si>
  <si>
    <t>Tempo</t>
  </si>
  <si>
    <t>tempo totale</t>
  </si>
  <si>
    <t>TEMPO TOTALE</t>
  </si>
  <si>
    <t xml:space="preserve"> Tempo</t>
  </si>
  <si>
    <t>Valentino</t>
  </si>
  <si>
    <t>Rita</t>
  </si>
  <si>
    <t>Russo</t>
  </si>
  <si>
    <t>Bisante</t>
  </si>
  <si>
    <t>Giovanna</t>
  </si>
  <si>
    <t>Merlino</t>
  </si>
  <si>
    <t>Andrea</t>
  </si>
  <si>
    <t>CC LAZIO</t>
  </si>
  <si>
    <t>Barrero Bello</t>
  </si>
  <si>
    <t>Angie Paola</t>
  </si>
  <si>
    <t>Garces Lambert</t>
  </si>
  <si>
    <t>Jordi Federico</t>
  </si>
  <si>
    <t>Marchesini</t>
  </si>
  <si>
    <t>Sara</t>
  </si>
  <si>
    <t>Sartori</t>
  </si>
  <si>
    <t>Jacopo</t>
  </si>
  <si>
    <t>Serra</t>
  </si>
  <si>
    <t>Carlotta</t>
  </si>
  <si>
    <t>Puliga</t>
  </si>
  <si>
    <t>Ventroni</t>
  </si>
  <si>
    <t>Helen</t>
  </si>
  <si>
    <t>Fabbri</t>
  </si>
  <si>
    <t>LNI SAN BENEDETTO DEL TRONTO</t>
  </si>
  <si>
    <t>Pagano</t>
  </si>
  <si>
    <t>Edoardo</t>
  </si>
  <si>
    <t>Classifica finale per regione</t>
  </si>
  <si>
    <t>TROFEO CONI 2017</t>
  </si>
  <si>
    <t>Posizione</t>
  </si>
  <si>
    <t>N.</t>
  </si>
  <si>
    <t>COMITATO</t>
  </si>
  <si>
    <t>TOTALE COMITATO</t>
  </si>
  <si>
    <t>acqua</t>
  </si>
  <si>
    <t>remoergometro</t>
  </si>
  <si>
    <t>corsa</t>
  </si>
  <si>
    <t>TOTALE</t>
  </si>
  <si>
    <t>Camargo Nordi</t>
  </si>
  <si>
    <t>Gabriel</t>
  </si>
  <si>
    <t>Marzio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</si>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</sst>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mm\:ss.0;@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/>
    <xf numFmtId="0" fontId="1" fillId="2" borderId="0" xfId="0" applyFont="1" applyFill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164" fontId="0" fillId="0" borderId="15" xfId="0" applyNumberForma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164" fontId="0" fillId="0" borderId="17" xfId="0" applyNumberFormat="1" applyBorder="1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Border="1"/>
    <xf numFmtId="164" fontId="4" fillId="0" borderId="0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4" fillId="0" borderId="2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20" xfId="0" applyFont="1" applyBorder="1"/>
    <xf numFmtId="47" fontId="1" fillId="0" borderId="25" xfId="0" applyNumberFormat="1" applyFont="1" applyBorder="1" applyAlignment="1">
      <alignment horizontal="center"/>
    </xf>
    <xf numFmtId="47" fontId="1" fillId="0" borderId="20" xfId="0" applyNumberFormat="1" applyFont="1" applyBorder="1" applyAlignment="1">
      <alignment horizontal="center"/>
    </xf>
    <xf numFmtId="47" fontId="1" fillId="0" borderId="26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right"/>
    </xf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5" fillId="0" borderId="0" xfId="0" applyFont="1"/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4" fillId="0" borderId="36" xfId="0" applyFont="1" applyBorder="1"/>
    <xf numFmtId="0" fontId="1" fillId="0" borderId="37" xfId="0" applyFont="1" applyBorder="1"/>
    <xf numFmtId="0" fontId="0" fillId="0" borderId="37" xfId="0" applyBorder="1"/>
    <xf numFmtId="0" fontId="4" fillId="0" borderId="2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 applyFill="1" applyBorder="1"/>
    <xf numFmtId="0" fontId="4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35" xfId="0" applyFont="1" applyBorder="1"/>
    <xf numFmtId="0" fontId="4" fillId="0" borderId="13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7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B1" zoomScale="61" zoomScaleNormal="61" zoomScaleSheetLayoutView="61" workbookViewId="0">
      <selection activeCell="N15" sqref="N15:N16"/>
    </sheetView>
  </sheetViews>
  <sheetFormatPr defaultRowHeight="18.75"/>
  <cols>
    <col min="1" max="1" width="24" style="1" bestFit="1" customWidth="1"/>
    <col min="2" max="2" width="42" style="1" bestFit="1" customWidth="1"/>
    <col min="3" max="3" width="6.5703125" style="1" customWidth="1"/>
    <col min="4" max="4" width="19.42578125" style="1" bestFit="1" customWidth="1"/>
    <col min="5" max="5" width="17.28515625" style="1" bestFit="1" customWidth="1"/>
    <col min="6" max="6" width="7.42578125" style="1" bestFit="1" customWidth="1"/>
    <col min="7" max="7" width="17.140625" style="5" bestFit="1" customWidth="1"/>
    <col min="8" max="8" width="27.85546875" style="5" bestFit="1" customWidth="1"/>
    <col min="9" max="9" width="16.28515625" style="5" bestFit="1" customWidth="1"/>
    <col min="10" max="10" width="9.140625" style="1"/>
    <col min="11" max="11" width="21.7109375" style="3" bestFit="1" customWidth="1"/>
    <col min="12" max="12" width="36.140625" style="3" bestFit="1" customWidth="1"/>
    <col min="13" max="13" width="9.140625" style="1"/>
    <col min="14" max="14" width="23.5703125" style="1" bestFit="1" customWidth="1"/>
    <col min="15" max="15" width="33.42578125" style="11" bestFit="1" customWidth="1"/>
    <col min="16" max="16384" width="9.140625" style="1"/>
  </cols>
  <sheetData>
    <row r="1" spans="1:15" ht="19.5" thickBot="1">
      <c r="G1" s="32" t="s">
        <v>4</v>
      </c>
      <c r="H1" s="32" t="s">
        <v>5</v>
      </c>
      <c r="I1" s="32" t="s">
        <v>6</v>
      </c>
      <c r="K1" s="30" t="s">
        <v>10</v>
      </c>
      <c r="L1" s="34"/>
      <c r="N1" s="30" t="s">
        <v>122</v>
      </c>
    </row>
    <row r="2" spans="1:15" ht="19.5" thickBot="1">
      <c r="A2" s="33" t="s">
        <v>121</v>
      </c>
      <c r="B2" s="31" t="s">
        <v>0</v>
      </c>
      <c r="C2" s="33" t="s">
        <v>120</v>
      </c>
      <c r="D2" s="31" t="s">
        <v>1</v>
      </c>
      <c r="E2" s="31" t="s">
        <v>2</v>
      </c>
      <c r="F2" s="33" t="s">
        <v>3</v>
      </c>
      <c r="G2" s="33" t="s">
        <v>88</v>
      </c>
      <c r="H2" s="33" t="s">
        <v>88</v>
      </c>
      <c r="I2" s="33" t="s">
        <v>88</v>
      </c>
      <c r="K2" s="35" t="s">
        <v>89</v>
      </c>
      <c r="L2" s="34"/>
      <c r="N2" s="30" t="s">
        <v>90</v>
      </c>
      <c r="O2" s="76" t="s">
        <v>121</v>
      </c>
    </row>
    <row r="3" spans="1:15" ht="15.75" customHeight="1">
      <c r="A3" s="88" t="s">
        <v>7</v>
      </c>
      <c r="B3" s="8" t="s">
        <v>8</v>
      </c>
      <c r="C3" s="54">
        <v>1</v>
      </c>
      <c r="D3" s="8" t="s">
        <v>92</v>
      </c>
      <c r="E3" s="8" t="s">
        <v>93</v>
      </c>
      <c r="F3" s="6" t="s">
        <v>37</v>
      </c>
      <c r="G3" s="91">
        <v>1.2546296296296296E-3</v>
      </c>
      <c r="H3" s="45">
        <v>1.2986111111111113E-3</v>
      </c>
      <c r="I3" s="42">
        <v>2.9780092592592588E-3</v>
      </c>
      <c r="K3" s="93">
        <f>G3+H3+H4+I3+I4</f>
        <v>9.091435185185185E-3</v>
      </c>
      <c r="L3" s="36" t="str">
        <f>B3:B4</f>
        <v>CC NAPOLI</v>
      </c>
      <c r="N3" s="86">
        <f>K3+K5</f>
        <v>1.8025462962962965E-2</v>
      </c>
      <c r="O3" s="12" t="s">
        <v>7</v>
      </c>
    </row>
    <row r="4" spans="1:15" ht="16.5" customHeight="1" thickBot="1">
      <c r="A4" s="89"/>
      <c r="B4" s="2" t="s">
        <v>9</v>
      </c>
      <c r="C4" s="55">
        <v>2</v>
      </c>
      <c r="D4" s="2" t="s">
        <v>94</v>
      </c>
      <c r="E4" s="2" t="s">
        <v>80</v>
      </c>
      <c r="F4" s="4" t="s">
        <v>38</v>
      </c>
      <c r="G4" s="92"/>
      <c r="H4" s="46">
        <v>1.1053240740740741E-3</v>
      </c>
      <c r="I4" s="43">
        <v>2.4548611111111112E-3</v>
      </c>
      <c r="K4" s="94"/>
      <c r="L4" s="37" t="str">
        <f>B4:B5</f>
        <v>CN POSILLIPO</v>
      </c>
      <c r="N4" s="87"/>
      <c r="O4" s="12"/>
    </row>
    <row r="5" spans="1:15" ht="15.75" customHeight="1">
      <c r="A5" s="89"/>
      <c r="B5" s="2" t="s">
        <v>8</v>
      </c>
      <c r="C5" s="56">
        <v>3</v>
      </c>
      <c r="D5" s="2" t="s">
        <v>95</v>
      </c>
      <c r="E5" s="2" t="s">
        <v>96</v>
      </c>
      <c r="F5" s="4" t="s">
        <v>37</v>
      </c>
      <c r="G5" s="84">
        <v>1.1122685185185185E-3</v>
      </c>
      <c r="H5" s="46">
        <v>1.3125000000000001E-3</v>
      </c>
      <c r="I5" s="43">
        <v>3.0196759259259261E-3</v>
      </c>
      <c r="K5" s="93">
        <f>G5+H5+H6+I5+I6</f>
        <v>8.9340277777777786E-3</v>
      </c>
      <c r="L5" s="36" t="str">
        <f>B5:B6</f>
        <v>CC NAPOLI</v>
      </c>
      <c r="N5" s="10"/>
      <c r="O5" s="12"/>
    </row>
    <row r="6" spans="1:15" ht="16.5" customHeight="1" thickBot="1">
      <c r="A6" s="90"/>
      <c r="B6" s="9" t="s">
        <v>9</v>
      </c>
      <c r="C6" s="57">
        <v>4</v>
      </c>
      <c r="D6" s="9" t="s">
        <v>97</v>
      </c>
      <c r="E6" s="9" t="s">
        <v>98</v>
      </c>
      <c r="F6" s="7" t="s">
        <v>38</v>
      </c>
      <c r="G6" s="85"/>
      <c r="H6" s="47">
        <v>1.2337962962962964E-3</v>
      </c>
      <c r="I6" s="44">
        <v>2.255787037037037E-3</v>
      </c>
      <c r="K6" s="94"/>
      <c r="L6" s="37" t="str">
        <f>B6:B7</f>
        <v>CN POSILLIPO</v>
      </c>
      <c r="N6" s="10"/>
      <c r="O6" s="12"/>
    </row>
    <row r="7" spans="1:15" ht="15.75" customHeight="1">
      <c r="A7" s="95" t="s">
        <v>11</v>
      </c>
      <c r="B7" s="8" t="s">
        <v>13</v>
      </c>
      <c r="C7" s="58">
        <v>5</v>
      </c>
      <c r="D7" s="8" t="s">
        <v>44</v>
      </c>
      <c r="E7" s="8" t="s">
        <v>43</v>
      </c>
      <c r="F7" s="6" t="s">
        <v>37</v>
      </c>
      <c r="G7" s="91">
        <v>1.2349537037037036E-3</v>
      </c>
      <c r="H7" s="45">
        <v>1.451388888888889E-3</v>
      </c>
      <c r="I7" s="42">
        <v>2.886574074074074E-3</v>
      </c>
      <c r="K7" s="93">
        <f>G7+H7+H8+I7+I8</f>
        <v>9.0057870370370378E-3</v>
      </c>
      <c r="L7" s="36" t="str">
        <f>B7</f>
        <v>CANOA SAN GIORGIO</v>
      </c>
      <c r="N7" s="86">
        <f>K7+K9</f>
        <v>1.7700231481481483E-2</v>
      </c>
      <c r="O7" s="13" t="s">
        <v>11</v>
      </c>
    </row>
    <row r="8" spans="1:15" ht="16.5" customHeight="1" thickBot="1">
      <c r="A8" s="96"/>
      <c r="B8" s="2" t="s">
        <v>13</v>
      </c>
      <c r="C8" s="69">
        <v>6</v>
      </c>
      <c r="D8" s="2" t="s">
        <v>45</v>
      </c>
      <c r="E8" s="2" t="s">
        <v>46</v>
      </c>
      <c r="F8" s="4" t="s">
        <v>38</v>
      </c>
      <c r="G8" s="92"/>
      <c r="H8" s="46">
        <v>1.1365740740740741E-3</v>
      </c>
      <c r="I8" s="43">
        <v>2.2962962962962963E-3</v>
      </c>
      <c r="K8" s="94"/>
      <c r="L8" s="37"/>
      <c r="N8" s="87"/>
      <c r="O8" s="13"/>
    </row>
    <row r="9" spans="1:15" ht="15.75" customHeight="1">
      <c r="A9" s="96"/>
      <c r="B9" s="2" t="s">
        <v>12</v>
      </c>
      <c r="C9" s="69">
        <v>7</v>
      </c>
      <c r="D9" s="2" t="s">
        <v>39</v>
      </c>
      <c r="E9" s="2" t="s">
        <v>40</v>
      </c>
      <c r="F9" s="4" t="s">
        <v>37</v>
      </c>
      <c r="G9" s="84">
        <v>1.0023148148148148E-3</v>
      </c>
      <c r="H9" s="46">
        <v>1.396990740740741E-3</v>
      </c>
      <c r="I9" s="43">
        <v>2.6840277777777778E-3</v>
      </c>
      <c r="K9" s="93">
        <f>G9+H9+H10+I9+I10</f>
        <v>8.6944444444444456E-3</v>
      </c>
      <c r="L9" s="36" t="str">
        <f>B9</f>
        <v>CC SATURNIA</v>
      </c>
      <c r="N9" s="10"/>
      <c r="O9" s="13"/>
    </row>
    <row r="10" spans="1:15" ht="16.5" customHeight="1" thickBot="1">
      <c r="A10" s="97"/>
      <c r="B10" s="9" t="s">
        <v>12</v>
      </c>
      <c r="C10" s="60">
        <v>8</v>
      </c>
      <c r="D10" s="9" t="s">
        <v>41</v>
      </c>
      <c r="E10" s="9" t="s">
        <v>42</v>
      </c>
      <c r="F10" s="7" t="s">
        <v>38</v>
      </c>
      <c r="G10" s="85"/>
      <c r="H10" s="47">
        <v>1.175925925925926E-3</v>
      </c>
      <c r="I10" s="44">
        <v>2.4351851851851852E-3</v>
      </c>
      <c r="K10" s="94"/>
      <c r="L10" s="37"/>
      <c r="N10" s="10"/>
      <c r="O10" s="13"/>
    </row>
    <row r="11" spans="1:15" ht="16.5" customHeight="1">
      <c r="A11" s="88" t="s">
        <v>14</v>
      </c>
      <c r="B11" s="8" t="s">
        <v>99</v>
      </c>
      <c r="C11" s="54">
        <v>9</v>
      </c>
      <c r="D11" s="8" t="s">
        <v>100</v>
      </c>
      <c r="E11" s="8" t="s">
        <v>101</v>
      </c>
      <c r="F11" s="6" t="s">
        <v>37</v>
      </c>
      <c r="G11" s="91">
        <v>1.0462962962962963E-3</v>
      </c>
      <c r="H11" s="45">
        <v>1.2881944444444445E-3</v>
      </c>
      <c r="I11" s="42">
        <v>2.9502314814814812E-3</v>
      </c>
      <c r="K11" s="93">
        <f>G11+H11+H12+I11+I12</f>
        <v>9.1562499999999995E-3</v>
      </c>
      <c r="L11" s="36" t="str">
        <f>B11</f>
        <v>CC LAZIO</v>
      </c>
      <c r="N11" s="86">
        <f>K11+K13</f>
        <v>1.8374999999999999E-2</v>
      </c>
      <c r="O11" s="12" t="s">
        <v>14</v>
      </c>
    </row>
    <row r="12" spans="1:15" ht="16.5" customHeight="1" thickBot="1">
      <c r="A12" s="89"/>
      <c r="B12" s="2" t="s">
        <v>99</v>
      </c>
      <c r="C12" s="55">
        <v>10</v>
      </c>
      <c r="D12" s="2" t="s">
        <v>102</v>
      </c>
      <c r="E12" s="2" t="s">
        <v>103</v>
      </c>
      <c r="F12" s="4" t="s">
        <v>38</v>
      </c>
      <c r="G12" s="92"/>
      <c r="H12" s="46">
        <v>1.195601851851852E-3</v>
      </c>
      <c r="I12" s="43">
        <v>2.6759259259259258E-3</v>
      </c>
      <c r="K12" s="94"/>
      <c r="L12" s="37"/>
      <c r="N12" s="87"/>
      <c r="O12" s="12"/>
    </row>
    <row r="13" spans="1:15" ht="15.75" customHeight="1">
      <c r="A13" s="89"/>
      <c r="B13" s="2" t="s">
        <v>15</v>
      </c>
      <c r="C13" s="55">
        <v>11</v>
      </c>
      <c r="D13" s="2" t="s">
        <v>104</v>
      </c>
      <c r="E13" s="2" t="s">
        <v>105</v>
      </c>
      <c r="F13" s="4" t="s">
        <v>37</v>
      </c>
      <c r="G13" s="84">
        <v>1.0277777777777778E-3</v>
      </c>
      <c r="H13" s="46">
        <v>1.3125000000000001E-3</v>
      </c>
      <c r="I13" s="43">
        <v>3.1284722222222222E-3</v>
      </c>
      <c r="K13" s="93">
        <f>G13+H13+H14+I13+I14</f>
        <v>9.2187499999999995E-3</v>
      </c>
      <c r="L13" s="36" t="str">
        <f t="shared" ref="L13" si="0">B13</f>
        <v>GN FIAMME GIALLE</v>
      </c>
      <c r="N13" s="10"/>
      <c r="O13" s="12"/>
    </row>
    <row r="14" spans="1:15" ht="16.5" customHeight="1" thickBot="1">
      <c r="A14" s="90"/>
      <c r="B14" s="2" t="s">
        <v>15</v>
      </c>
      <c r="C14" s="61">
        <v>12</v>
      </c>
      <c r="D14" s="9" t="s">
        <v>106</v>
      </c>
      <c r="E14" s="9" t="s">
        <v>107</v>
      </c>
      <c r="F14" s="7" t="s">
        <v>38</v>
      </c>
      <c r="G14" s="85"/>
      <c r="H14" s="47">
        <v>1.179398148148148E-3</v>
      </c>
      <c r="I14" s="44">
        <v>2.5706018518518521E-3</v>
      </c>
      <c r="K14" s="94"/>
      <c r="L14" s="37"/>
      <c r="N14" s="10"/>
      <c r="O14" s="12"/>
    </row>
    <row r="15" spans="1:15" ht="16.5" customHeight="1">
      <c r="A15" s="88" t="s">
        <v>16</v>
      </c>
      <c r="B15" s="8" t="s">
        <v>17</v>
      </c>
      <c r="C15" s="54">
        <v>13</v>
      </c>
      <c r="D15" s="8" t="s">
        <v>47</v>
      </c>
      <c r="E15" s="8" t="s">
        <v>48</v>
      </c>
      <c r="F15" s="6" t="s">
        <v>37</v>
      </c>
      <c r="G15" s="91">
        <v>1.0439814814814815E-3</v>
      </c>
      <c r="H15" s="45">
        <v>1.2893518518518519E-3</v>
      </c>
      <c r="I15" s="42">
        <v>2.5439814814814813E-3</v>
      </c>
      <c r="K15" s="93">
        <f>G15+H15+H16+I15+I16</f>
        <v>8.3611111111111108E-3</v>
      </c>
      <c r="L15" s="36" t="str">
        <f t="shared" ref="L15" si="1">B15</f>
        <v>SC LARIO</v>
      </c>
      <c r="N15" s="86">
        <f>K15+K17</f>
        <v>1.759259259259259E-2</v>
      </c>
      <c r="O15" s="12" t="s">
        <v>16</v>
      </c>
    </row>
    <row r="16" spans="1:15" ht="16.5" customHeight="1" thickBot="1">
      <c r="A16" s="89"/>
      <c r="B16" s="2" t="s">
        <v>17</v>
      </c>
      <c r="C16" s="55">
        <v>14</v>
      </c>
      <c r="D16" s="2" t="s">
        <v>49</v>
      </c>
      <c r="E16" s="2" t="s">
        <v>50</v>
      </c>
      <c r="F16" s="4" t="s">
        <v>38</v>
      </c>
      <c r="G16" s="92"/>
      <c r="H16" s="46">
        <v>1.175925925925926E-3</v>
      </c>
      <c r="I16" s="43">
        <v>2.3078703703703703E-3</v>
      </c>
      <c r="K16" s="94"/>
      <c r="L16" s="37"/>
      <c r="N16" s="87"/>
      <c r="O16" s="12"/>
    </row>
    <row r="17" spans="1:15" ht="15.75" customHeight="1">
      <c r="A17" s="89"/>
      <c r="B17" s="2" t="s">
        <v>18</v>
      </c>
      <c r="C17" s="55">
        <v>15</v>
      </c>
      <c r="D17" s="2" t="s">
        <v>51</v>
      </c>
      <c r="E17" s="2" t="s">
        <v>52</v>
      </c>
      <c r="F17" s="4" t="s">
        <v>37</v>
      </c>
      <c r="G17" s="84">
        <v>1.1493055555555555E-3</v>
      </c>
      <c r="H17" s="46">
        <v>1.3414351851851851E-3</v>
      </c>
      <c r="I17" s="43">
        <v>3.1493055555555558E-3</v>
      </c>
      <c r="K17" s="93">
        <f>G17+H17+H18+I17+I18</f>
        <v>9.2314814814814811E-3</v>
      </c>
      <c r="L17" s="36" t="str">
        <f t="shared" ref="L17" si="2">B17</f>
        <v>SC VARESE</v>
      </c>
      <c r="N17" s="10"/>
      <c r="O17" s="12"/>
    </row>
    <row r="18" spans="1:15" ht="16.5" customHeight="1" thickBot="1">
      <c r="A18" s="90"/>
      <c r="B18" s="2" t="s">
        <v>18</v>
      </c>
      <c r="C18" s="61">
        <v>16</v>
      </c>
      <c r="D18" s="9" t="s">
        <v>53</v>
      </c>
      <c r="E18" s="9" t="s">
        <v>42</v>
      </c>
      <c r="F18" s="7" t="s">
        <v>38</v>
      </c>
      <c r="G18" s="85"/>
      <c r="H18" s="47">
        <v>1.195601851851852E-3</v>
      </c>
      <c r="I18" s="44">
        <v>2.3958333333333336E-3</v>
      </c>
      <c r="K18" s="94"/>
      <c r="L18" s="37"/>
      <c r="N18" s="10"/>
      <c r="O18" s="12"/>
    </row>
    <row r="19" spans="1:15" ht="16.5" customHeight="1">
      <c r="A19" s="88" t="s">
        <v>19</v>
      </c>
      <c r="B19" s="8" t="s">
        <v>114</v>
      </c>
      <c r="C19" s="54">
        <v>17</v>
      </c>
      <c r="D19" s="8" t="s">
        <v>54</v>
      </c>
      <c r="E19" s="8" t="s">
        <v>55</v>
      </c>
      <c r="F19" s="6" t="s">
        <v>37</v>
      </c>
      <c r="G19" s="91">
        <v>1.2800925925925924E-3</v>
      </c>
      <c r="H19" s="45">
        <v>1.6493055555555556E-3</v>
      </c>
      <c r="I19" s="42">
        <v>3.0879629629629625E-3</v>
      </c>
      <c r="K19" s="93">
        <f>G19+H19+H20+I19+I20</f>
        <v>1.0436342592592593E-2</v>
      </c>
      <c r="L19" s="36" t="str">
        <f t="shared" ref="L19" si="3">B19</f>
        <v>LNI SAN BENEDETTO DEL TRONTO</v>
      </c>
      <c r="N19" s="86">
        <f>K19+K21</f>
        <v>2.1347222222222219E-2</v>
      </c>
      <c r="O19" s="12" t="s">
        <v>19</v>
      </c>
    </row>
    <row r="20" spans="1:15" ht="16.5" customHeight="1" thickBot="1">
      <c r="A20" s="89"/>
      <c r="B20" s="2" t="s">
        <v>114</v>
      </c>
      <c r="C20" s="55">
        <v>18</v>
      </c>
      <c r="D20" s="2" t="s">
        <v>56</v>
      </c>
      <c r="E20" s="2" t="s">
        <v>57</v>
      </c>
      <c r="F20" s="4" t="s">
        <v>38</v>
      </c>
      <c r="G20" s="92"/>
      <c r="H20" s="46">
        <v>1.269675925925926E-3</v>
      </c>
      <c r="I20" s="43">
        <v>3.1493055555555558E-3</v>
      </c>
      <c r="K20" s="94"/>
      <c r="L20" s="37"/>
      <c r="N20" s="87"/>
      <c r="O20" s="12"/>
    </row>
    <row r="21" spans="1:15" ht="15.75" customHeight="1">
      <c r="A21" s="89"/>
      <c r="B21" s="2" t="s">
        <v>20</v>
      </c>
      <c r="C21" s="55">
        <v>19</v>
      </c>
      <c r="D21" s="2" t="s">
        <v>58</v>
      </c>
      <c r="E21" s="2" t="s">
        <v>59</v>
      </c>
      <c r="F21" s="4" t="s">
        <v>37</v>
      </c>
      <c r="G21" s="84">
        <v>1.1365740740740741E-3</v>
      </c>
      <c r="H21" s="46">
        <v>1.4560185185185186E-3</v>
      </c>
      <c r="I21" s="43">
        <v>3.9421296296296296E-3</v>
      </c>
      <c r="K21" s="93">
        <f>G21+H21+H22+I21+I22</f>
        <v>1.0910879629629628E-2</v>
      </c>
      <c r="L21" s="36" t="str">
        <f t="shared" ref="L21" si="4">B21</f>
        <v>SC PESARO</v>
      </c>
      <c r="N21" s="10"/>
      <c r="O21" s="12"/>
    </row>
    <row r="22" spans="1:15" ht="16.5" customHeight="1" thickBot="1">
      <c r="A22" s="90"/>
      <c r="B22" s="2" t="s">
        <v>20</v>
      </c>
      <c r="C22" s="61">
        <v>20</v>
      </c>
      <c r="D22" s="9" t="s">
        <v>127</v>
      </c>
      <c r="E22" s="9" t="s">
        <v>128</v>
      </c>
      <c r="F22" s="7" t="s">
        <v>38</v>
      </c>
      <c r="G22" s="85"/>
      <c r="H22" s="47">
        <v>1.3564814814814813E-3</v>
      </c>
      <c r="I22" s="44">
        <v>3.0196759259259261E-3</v>
      </c>
      <c r="K22" s="94"/>
      <c r="L22" s="37"/>
      <c r="N22" s="10"/>
      <c r="O22" s="12"/>
    </row>
    <row r="23" spans="1:15" ht="16.5" customHeight="1">
      <c r="A23" s="88" t="s">
        <v>21</v>
      </c>
      <c r="B23" s="8" t="s">
        <v>22</v>
      </c>
      <c r="C23" s="54">
        <v>21</v>
      </c>
      <c r="D23" s="8" t="s">
        <v>60</v>
      </c>
      <c r="E23" s="8" t="s">
        <v>61</v>
      </c>
      <c r="F23" s="6" t="s">
        <v>37</v>
      </c>
      <c r="G23" s="91">
        <v>1.230324074074074E-3</v>
      </c>
      <c r="H23" s="45">
        <v>1.5347222222222223E-3</v>
      </c>
      <c r="I23" s="42">
        <v>3.1793981481481482E-3</v>
      </c>
      <c r="K23" s="93">
        <f>G23+H23+H24+I23+I24</f>
        <v>1.0097222222222223E-2</v>
      </c>
      <c r="L23" s="36" t="str">
        <f t="shared" ref="L23" si="5">B23</f>
        <v>SC ARMIDA</v>
      </c>
      <c r="N23" s="86">
        <f>K23+K25</f>
        <v>1.9422453703703706E-2</v>
      </c>
      <c r="O23" s="12" t="s">
        <v>21</v>
      </c>
    </row>
    <row r="24" spans="1:15" ht="16.5" customHeight="1" thickBot="1">
      <c r="A24" s="89"/>
      <c r="B24" s="2" t="s">
        <v>22</v>
      </c>
      <c r="C24" s="55">
        <v>22</v>
      </c>
      <c r="D24" s="2" t="s">
        <v>115</v>
      </c>
      <c r="E24" s="2" t="s">
        <v>116</v>
      </c>
      <c r="F24" s="4" t="s">
        <v>38</v>
      </c>
      <c r="G24" s="92"/>
      <c r="H24" s="46">
        <v>1.3483796296296297E-3</v>
      </c>
      <c r="I24" s="43">
        <v>2.8043981481481479E-3</v>
      </c>
      <c r="K24" s="94"/>
      <c r="L24" s="37"/>
      <c r="N24" s="87"/>
      <c r="O24" s="12"/>
    </row>
    <row r="25" spans="1:15" ht="15.75" customHeight="1">
      <c r="A25" s="89"/>
      <c r="B25" s="2" t="s">
        <v>24</v>
      </c>
      <c r="C25" s="55">
        <v>23</v>
      </c>
      <c r="D25" s="2" t="s">
        <v>62</v>
      </c>
      <c r="E25" s="2" t="s">
        <v>61</v>
      </c>
      <c r="F25" s="4" t="s">
        <v>37</v>
      </c>
      <c r="G25" s="84">
        <v>1.1076388888888891E-3</v>
      </c>
      <c r="H25" s="46">
        <v>1.4270833333333334E-3</v>
      </c>
      <c r="I25" s="43">
        <v>2.6666666666666666E-3</v>
      </c>
      <c r="K25" s="93">
        <f>G25+H25+H26+I25+I26</f>
        <v>9.325231481481483E-3</v>
      </c>
      <c r="L25" s="36" t="str">
        <f t="shared" ref="L25:L26" si="6">B25</f>
        <v>AMICI DEL FIUME</v>
      </c>
      <c r="N25" s="10"/>
      <c r="O25" s="12"/>
    </row>
    <row r="26" spans="1:15" ht="16.5" customHeight="1" thickBot="1">
      <c r="A26" s="90"/>
      <c r="B26" s="2" t="s">
        <v>23</v>
      </c>
      <c r="C26" s="61">
        <v>24</v>
      </c>
      <c r="D26" s="9" t="s">
        <v>63</v>
      </c>
      <c r="E26" s="9" t="s">
        <v>64</v>
      </c>
      <c r="F26" s="7" t="s">
        <v>38</v>
      </c>
      <c r="G26" s="85"/>
      <c r="H26" s="47">
        <v>1.3611111111111109E-3</v>
      </c>
      <c r="I26" s="44">
        <v>2.7627314814814819E-3</v>
      </c>
      <c r="K26" s="94"/>
      <c r="L26" s="37" t="str">
        <f t="shared" si="6"/>
        <v>CANOTTIERI CAPRERA</v>
      </c>
      <c r="N26" s="10"/>
      <c r="O26" s="12"/>
    </row>
    <row r="27" spans="1:15" ht="16.5" customHeight="1">
      <c r="A27" s="88" t="s">
        <v>25</v>
      </c>
      <c r="B27" s="8" t="s">
        <v>26</v>
      </c>
      <c r="C27" s="54">
        <v>25</v>
      </c>
      <c r="D27" s="8" t="s">
        <v>65</v>
      </c>
      <c r="E27" s="8" t="s">
        <v>66</v>
      </c>
      <c r="F27" s="6" t="s">
        <v>37</v>
      </c>
      <c r="G27" s="91">
        <v>1.0358796296296297E-3</v>
      </c>
      <c r="H27" s="45">
        <v>1.4282407407407406E-3</v>
      </c>
      <c r="I27" s="42">
        <v>2.9629629629629628E-3</v>
      </c>
      <c r="K27" s="93">
        <f>G27+H27+H28+I27+I28</f>
        <v>8.958333333333332E-3</v>
      </c>
      <c r="L27" s="36" t="str">
        <f t="shared" ref="L27" si="7">B27</f>
        <v>CC PRO MONOPOLI</v>
      </c>
      <c r="N27" s="86">
        <f>K27+K29</f>
        <v>1.7879629629629627E-2</v>
      </c>
      <c r="O27" s="12" t="s">
        <v>25</v>
      </c>
    </row>
    <row r="28" spans="1:15" ht="16.5" customHeight="1" thickBot="1">
      <c r="A28" s="89"/>
      <c r="B28" s="2" t="s">
        <v>26</v>
      </c>
      <c r="C28" s="55">
        <v>26</v>
      </c>
      <c r="D28" s="2" t="s">
        <v>67</v>
      </c>
      <c r="E28" s="2" t="s">
        <v>68</v>
      </c>
      <c r="F28" s="4" t="s">
        <v>38</v>
      </c>
      <c r="G28" s="92"/>
      <c r="H28" s="46">
        <v>1.2268518518518518E-3</v>
      </c>
      <c r="I28" s="43">
        <v>2.3043981481481483E-3</v>
      </c>
      <c r="K28" s="94"/>
      <c r="L28" s="37"/>
      <c r="N28" s="87"/>
      <c r="O28" s="12"/>
    </row>
    <row r="29" spans="1:15" ht="15.75" customHeight="1">
      <c r="A29" s="89"/>
      <c r="B29" s="2" t="s">
        <v>27</v>
      </c>
      <c r="C29" s="55">
        <v>27</v>
      </c>
      <c r="D29" s="2" t="s">
        <v>69</v>
      </c>
      <c r="E29" s="2" t="s">
        <v>70</v>
      </c>
      <c r="F29" s="4" t="s">
        <v>37</v>
      </c>
      <c r="G29" s="84">
        <v>1.0844907407407407E-3</v>
      </c>
      <c r="H29" s="46">
        <v>1.25E-3</v>
      </c>
      <c r="I29" s="43">
        <v>2.8761574074074071E-3</v>
      </c>
      <c r="K29" s="93">
        <f>G29+H29+H30+I29+I30</f>
        <v>8.9212962962962952E-3</v>
      </c>
      <c r="L29" s="36" t="str">
        <f t="shared" ref="L29" si="8">B29</f>
        <v>LNI BARLETTA</v>
      </c>
      <c r="N29" s="10"/>
      <c r="O29" s="12"/>
    </row>
    <row r="30" spans="1:15" ht="16.5" customHeight="1" thickBot="1">
      <c r="A30" s="90"/>
      <c r="B30" s="9" t="s">
        <v>27</v>
      </c>
      <c r="C30" s="57">
        <v>28</v>
      </c>
      <c r="D30" s="9" t="s">
        <v>71</v>
      </c>
      <c r="E30" s="9" t="s">
        <v>72</v>
      </c>
      <c r="F30" s="7" t="s">
        <v>38</v>
      </c>
      <c r="G30" s="85"/>
      <c r="H30" s="47">
        <v>1.2928240740740741E-3</v>
      </c>
      <c r="I30" s="44">
        <v>2.417824074074074E-3</v>
      </c>
      <c r="K30" s="94"/>
      <c r="L30" s="37"/>
      <c r="N30" s="10"/>
      <c r="O30" s="12"/>
    </row>
    <row r="31" spans="1:15" ht="16.5" customHeight="1">
      <c r="A31" s="88" t="s">
        <v>28</v>
      </c>
      <c r="B31" s="8" t="s">
        <v>29</v>
      </c>
      <c r="C31" s="54">
        <v>29</v>
      </c>
      <c r="D31" s="8" t="s">
        <v>108</v>
      </c>
      <c r="E31" s="8" t="s">
        <v>109</v>
      </c>
      <c r="F31" s="6" t="s">
        <v>37</v>
      </c>
      <c r="G31" s="91">
        <v>1.2534722222222222E-3</v>
      </c>
      <c r="H31" s="45">
        <v>1.5937499999999999E-3</v>
      </c>
      <c r="I31" s="42">
        <v>3.3761574074074071E-3</v>
      </c>
      <c r="K31" s="93">
        <f>G31+H31+H32+I31+I32</f>
        <v>1.0640046296296295E-2</v>
      </c>
      <c r="L31" s="36" t="str">
        <f t="shared" ref="L31" si="9">B31</f>
        <v>CC OLBIA</v>
      </c>
      <c r="N31" s="86">
        <f>K31+K33</f>
        <v>2.3952546296296291E-2</v>
      </c>
      <c r="O31" s="12" t="s">
        <v>28</v>
      </c>
    </row>
    <row r="32" spans="1:15" ht="16.5" customHeight="1" thickBot="1">
      <c r="A32" s="89"/>
      <c r="B32" s="2" t="s">
        <v>29</v>
      </c>
      <c r="C32" s="55">
        <v>30</v>
      </c>
      <c r="D32" s="2" t="s">
        <v>110</v>
      </c>
      <c r="E32" s="2" t="s">
        <v>68</v>
      </c>
      <c r="F32" s="4" t="s">
        <v>38</v>
      </c>
      <c r="G32" s="92"/>
      <c r="H32" s="46">
        <v>1.3877314814814813E-3</v>
      </c>
      <c r="I32" s="43">
        <v>3.0289351851851849E-3</v>
      </c>
      <c r="K32" s="94"/>
      <c r="L32" s="37"/>
      <c r="N32" s="87"/>
      <c r="O32" s="12"/>
    </row>
    <row r="33" spans="1:15" ht="15.75" customHeight="1">
      <c r="A33" s="89"/>
      <c r="B33" s="2" t="s">
        <v>30</v>
      </c>
      <c r="C33" s="55">
        <v>31</v>
      </c>
      <c r="D33" s="2" t="s">
        <v>111</v>
      </c>
      <c r="E33" s="2" t="s">
        <v>112</v>
      </c>
      <c r="F33" s="4" t="s">
        <v>37</v>
      </c>
      <c r="G33" s="84">
        <v>1.4097222222222221E-3</v>
      </c>
      <c r="H33" s="46">
        <v>1.4479166666666666E-3</v>
      </c>
      <c r="I33" s="43">
        <v>3.9039351851851852E-3</v>
      </c>
      <c r="K33" s="86">
        <f>G33+H33+H34+I33+I34</f>
        <v>1.3312499999999998E-2</v>
      </c>
      <c r="L33" s="36" t="str">
        <f t="shared" ref="L33:L34" si="10">B33</f>
        <v>CANOTTIERI TULA ELETTRA</v>
      </c>
      <c r="N33" s="10"/>
      <c r="O33" s="12"/>
    </row>
    <row r="34" spans="1:15" ht="16.5" customHeight="1" thickBot="1">
      <c r="A34" s="90"/>
      <c r="B34" s="9" t="s">
        <v>29</v>
      </c>
      <c r="C34" s="57">
        <v>32</v>
      </c>
      <c r="D34" s="9" t="s">
        <v>113</v>
      </c>
      <c r="E34" s="9" t="s">
        <v>129</v>
      </c>
      <c r="F34" s="7" t="s">
        <v>38</v>
      </c>
      <c r="G34" s="85"/>
      <c r="H34" s="47">
        <v>1.7141203703703702E-3</v>
      </c>
      <c r="I34" s="44">
        <v>4.8368055555555551E-3</v>
      </c>
      <c r="K34" s="87"/>
      <c r="L34" s="37" t="str">
        <f t="shared" si="10"/>
        <v>CC OLBIA</v>
      </c>
      <c r="N34" s="10"/>
      <c r="O34" s="12"/>
    </row>
    <row r="35" spans="1:15" ht="16.5" customHeight="1">
      <c r="A35" s="88" t="s">
        <v>31</v>
      </c>
      <c r="B35" s="8" t="s">
        <v>32</v>
      </c>
      <c r="C35" s="54">
        <v>33</v>
      </c>
      <c r="D35" s="8" t="s">
        <v>73</v>
      </c>
      <c r="E35" s="8" t="s">
        <v>74</v>
      </c>
      <c r="F35" s="6" t="s">
        <v>37</v>
      </c>
      <c r="G35" s="91">
        <v>1.1805555555555556E-3</v>
      </c>
      <c r="H35" s="45">
        <v>1.4687500000000002E-3</v>
      </c>
      <c r="I35" s="42">
        <v>3.4305555555555552E-3</v>
      </c>
      <c r="K35" s="93">
        <f>G35+H35+H36+I35+I36</f>
        <v>1.0081018518518519E-2</v>
      </c>
      <c r="L35" s="36" t="str">
        <f t="shared" ref="L35" si="11">B35</f>
        <v>SC PALERMO</v>
      </c>
      <c r="N35" s="86">
        <f>K35+K37</f>
        <v>2.1428240740740741E-2</v>
      </c>
      <c r="O35" s="12" t="s">
        <v>31</v>
      </c>
    </row>
    <row r="36" spans="1:15" ht="16.5" customHeight="1" thickBot="1">
      <c r="A36" s="89"/>
      <c r="B36" s="2" t="s">
        <v>32</v>
      </c>
      <c r="C36" s="55">
        <v>34</v>
      </c>
      <c r="D36" s="2" t="s">
        <v>75</v>
      </c>
      <c r="E36" s="2" t="s">
        <v>76</v>
      </c>
      <c r="F36" s="4" t="s">
        <v>38</v>
      </c>
      <c r="G36" s="92"/>
      <c r="H36" s="46">
        <v>1.3368055555555555E-3</v>
      </c>
      <c r="I36" s="43">
        <v>2.6643518518518518E-3</v>
      </c>
      <c r="K36" s="94"/>
      <c r="L36" s="37"/>
      <c r="N36" s="87"/>
      <c r="O36" s="12"/>
    </row>
    <row r="37" spans="1:15" ht="15.75" customHeight="1">
      <c r="A37" s="89"/>
      <c r="B37" s="2" t="s">
        <v>33</v>
      </c>
      <c r="C37" s="55">
        <v>35</v>
      </c>
      <c r="D37" s="2" t="s">
        <v>77</v>
      </c>
      <c r="E37" s="2" t="s">
        <v>78</v>
      </c>
      <c r="F37" s="4" t="s">
        <v>37</v>
      </c>
      <c r="G37" s="84">
        <v>1.1921296296296296E-3</v>
      </c>
      <c r="H37" s="46">
        <v>1.6412037037037037E-3</v>
      </c>
      <c r="I37" s="43">
        <v>3.9305555555555561E-3</v>
      </c>
      <c r="K37" s="93">
        <f>G37+H37+H38+I37+I38</f>
        <v>1.1347222222222222E-2</v>
      </c>
      <c r="L37" s="36" t="str">
        <f t="shared" ref="L37" si="12">B37</f>
        <v>TELIMAR</v>
      </c>
      <c r="N37" s="10"/>
      <c r="O37" s="12"/>
    </row>
    <row r="38" spans="1:15" ht="16.5" customHeight="1" thickBot="1">
      <c r="A38" s="90"/>
      <c r="B38" s="9" t="s">
        <v>33</v>
      </c>
      <c r="C38" s="57">
        <v>36</v>
      </c>
      <c r="D38" s="9" t="s">
        <v>79</v>
      </c>
      <c r="E38" s="9" t="s">
        <v>80</v>
      </c>
      <c r="F38" s="7" t="s">
        <v>38</v>
      </c>
      <c r="G38" s="85"/>
      <c r="H38" s="47">
        <v>1.3101851851851853E-3</v>
      </c>
      <c r="I38" s="44">
        <v>3.2731481481481479E-3</v>
      </c>
      <c r="K38" s="94"/>
      <c r="L38" s="37"/>
      <c r="N38" s="10"/>
      <c r="O38" s="12"/>
    </row>
    <row r="39" spans="1:15" ht="16.5" customHeight="1">
      <c r="A39" s="88" t="s">
        <v>34</v>
      </c>
      <c r="B39" s="8" t="s">
        <v>35</v>
      </c>
      <c r="C39" s="54">
        <v>37</v>
      </c>
      <c r="D39" s="8" t="s">
        <v>81</v>
      </c>
      <c r="E39" s="8" t="s">
        <v>82</v>
      </c>
      <c r="F39" s="6" t="s">
        <v>37</v>
      </c>
      <c r="G39" s="91">
        <v>1.0567129629629631E-3</v>
      </c>
      <c r="H39" s="45">
        <v>1.3981481481481481E-3</v>
      </c>
      <c r="I39" s="42">
        <v>3.0393518518518521E-3</v>
      </c>
      <c r="K39" s="93">
        <f>G39+H39+H40+I39+I40</f>
        <v>9.1493055555555564E-3</v>
      </c>
      <c r="L39" s="36" t="str">
        <f t="shared" ref="L39" si="13">B39</f>
        <v>SC CAVALLINI</v>
      </c>
      <c r="N39" s="86">
        <f>K39+K41</f>
        <v>1.7553240740740741E-2</v>
      </c>
      <c r="O39" s="12" t="s">
        <v>34</v>
      </c>
    </row>
    <row r="40" spans="1:15" ht="16.5" customHeight="1" thickBot="1">
      <c r="A40" s="89"/>
      <c r="B40" s="2" t="s">
        <v>35</v>
      </c>
      <c r="C40" s="55">
        <v>38</v>
      </c>
      <c r="D40" s="2" t="s">
        <v>83</v>
      </c>
      <c r="E40" s="2" t="s">
        <v>84</v>
      </c>
      <c r="F40" s="4" t="s">
        <v>38</v>
      </c>
      <c r="G40" s="92"/>
      <c r="H40" s="46">
        <v>1.1331018518518519E-3</v>
      </c>
      <c r="I40" s="43">
        <v>2.5219907407407409E-3</v>
      </c>
      <c r="K40" s="94"/>
      <c r="L40" s="37"/>
      <c r="N40" s="87"/>
      <c r="O40" s="12"/>
    </row>
    <row r="41" spans="1:15" ht="15.75" customHeight="1">
      <c r="A41" s="89"/>
      <c r="B41" s="2" t="s">
        <v>36</v>
      </c>
      <c r="C41" s="55">
        <v>39</v>
      </c>
      <c r="D41" s="2" t="s">
        <v>85</v>
      </c>
      <c r="E41" s="2" t="s">
        <v>86</v>
      </c>
      <c r="F41" s="4" t="s">
        <v>37</v>
      </c>
      <c r="G41" s="84">
        <v>9.9421296296296302E-4</v>
      </c>
      <c r="H41" s="46">
        <v>1.3379629629629629E-3</v>
      </c>
      <c r="I41" s="43">
        <v>2.673611111111111E-3</v>
      </c>
      <c r="K41" s="93">
        <f>G41+H41+H42+I41+I42</f>
        <v>8.4039351851851844E-3</v>
      </c>
      <c r="L41" s="36" t="str">
        <f t="shared" ref="L41" si="14">B41</f>
        <v>SC PONTEDERA</v>
      </c>
      <c r="N41" s="10"/>
      <c r="O41" s="12"/>
    </row>
    <row r="42" spans="1:15" ht="16.5" customHeight="1" thickBot="1">
      <c r="A42" s="90"/>
      <c r="B42" s="9" t="s">
        <v>36</v>
      </c>
      <c r="C42" s="57">
        <v>40</v>
      </c>
      <c r="D42" s="9" t="s">
        <v>87</v>
      </c>
      <c r="E42" s="9" t="s">
        <v>72</v>
      </c>
      <c r="F42" s="7" t="s">
        <v>38</v>
      </c>
      <c r="G42" s="85"/>
      <c r="H42" s="47">
        <v>1.0972222222222223E-3</v>
      </c>
      <c r="I42" s="44">
        <v>2.3009259259259259E-3</v>
      </c>
      <c r="K42" s="94"/>
      <c r="L42" s="37"/>
      <c r="N42" s="10"/>
      <c r="O42" s="12"/>
    </row>
  </sheetData>
  <mergeCells count="60">
    <mergeCell ref="K3:K4"/>
    <mergeCell ref="A7:A10"/>
    <mergeCell ref="G7:G8"/>
    <mergeCell ref="K7:K8"/>
    <mergeCell ref="N3:N4"/>
    <mergeCell ref="G5:G6"/>
    <mergeCell ref="K5:K6"/>
    <mergeCell ref="A3:A6"/>
    <mergeCell ref="G3:G4"/>
    <mergeCell ref="A11:A14"/>
    <mergeCell ref="G11:G12"/>
    <mergeCell ref="K11:K12"/>
    <mergeCell ref="N11:N12"/>
    <mergeCell ref="N7:N8"/>
    <mergeCell ref="G9:G10"/>
    <mergeCell ref="K9:K10"/>
    <mergeCell ref="G13:G14"/>
    <mergeCell ref="K13:K14"/>
    <mergeCell ref="N15:N16"/>
    <mergeCell ref="A15:A18"/>
    <mergeCell ref="G15:G16"/>
    <mergeCell ref="K15:K16"/>
    <mergeCell ref="G21:G22"/>
    <mergeCell ref="K21:K22"/>
    <mergeCell ref="N19:N20"/>
    <mergeCell ref="A19:A22"/>
    <mergeCell ref="G19:G20"/>
    <mergeCell ref="K19:K20"/>
    <mergeCell ref="G17:G18"/>
    <mergeCell ref="K17:K18"/>
    <mergeCell ref="N23:N24"/>
    <mergeCell ref="A23:A26"/>
    <mergeCell ref="G23:G24"/>
    <mergeCell ref="K23:K24"/>
    <mergeCell ref="G29:G30"/>
    <mergeCell ref="K29:K30"/>
    <mergeCell ref="N27:N28"/>
    <mergeCell ref="A27:A30"/>
    <mergeCell ref="G27:G28"/>
    <mergeCell ref="K27:K28"/>
    <mergeCell ref="G25:G26"/>
    <mergeCell ref="K25:K26"/>
    <mergeCell ref="N35:N36"/>
    <mergeCell ref="A35:A38"/>
    <mergeCell ref="G35:G36"/>
    <mergeCell ref="K35:K36"/>
    <mergeCell ref="G41:G42"/>
    <mergeCell ref="K41:K42"/>
    <mergeCell ref="N39:N40"/>
    <mergeCell ref="A39:A42"/>
    <mergeCell ref="G39:G40"/>
    <mergeCell ref="K39:K40"/>
    <mergeCell ref="G37:G38"/>
    <mergeCell ref="K37:K38"/>
    <mergeCell ref="G33:G34"/>
    <mergeCell ref="K33:K34"/>
    <mergeCell ref="N31:N32"/>
    <mergeCell ref="A31:A34"/>
    <mergeCell ref="G31:G32"/>
    <mergeCell ref="K31:K32"/>
  </mergeCells>
  <pageMargins left="0.51181102362204722" right="0.51181102362204722" top="0.35433070866141736" bottom="0.35433070866141736" header="0.31496062992125984" footer="0.31496062992125984"/>
  <pageSetup paperSize="9" scale="75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87"/>
  <sheetViews>
    <sheetView zoomScaleNormal="100" workbookViewId="0">
      <selection activeCell="I5" sqref="I5"/>
    </sheetView>
  </sheetViews>
  <sheetFormatPr defaultRowHeight="15"/>
  <cols>
    <col min="1" max="1" width="21.5703125" style="14" bestFit="1" customWidth="1"/>
    <col min="2" max="2" width="34" style="22" bestFit="1" customWidth="1"/>
    <col min="3" max="3" width="5.42578125" style="14" customWidth="1"/>
    <col min="4" max="4" width="15.7109375" style="14" bestFit="1" customWidth="1"/>
    <col min="5" max="5" width="13.85546875" style="14" bestFit="1" customWidth="1"/>
    <col min="6" max="6" width="6.85546875" style="82" customWidth="1"/>
    <col min="7" max="7" width="9.7109375" style="15" bestFit="1" customWidth="1"/>
    <col min="8" max="16384" width="9.140625" style="14"/>
  </cols>
  <sheetData>
    <row r="1" spans="1:7" ht="16.5" thickBot="1">
      <c r="A1" s="75" t="s">
        <v>121</v>
      </c>
      <c r="B1" s="74" t="s">
        <v>0</v>
      </c>
      <c r="C1" s="33" t="s">
        <v>120</v>
      </c>
      <c r="D1" s="28" t="s">
        <v>1</v>
      </c>
      <c r="E1" s="28" t="s">
        <v>2</v>
      </c>
      <c r="F1" s="81" t="s">
        <v>3</v>
      </c>
      <c r="G1" s="29" t="s">
        <v>91</v>
      </c>
    </row>
    <row r="2" spans="1:7" ht="15.75">
      <c r="A2" s="98" t="s">
        <v>7</v>
      </c>
      <c r="B2" s="39" t="str">
        <f>'tempi totali'!B3</f>
        <v>CC NAPOLI</v>
      </c>
      <c r="C2" s="54">
        <v>1</v>
      </c>
      <c r="D2" s="16" t="str">
        <f>'tempi totali'!D3</f>
        <v>Valentino</v>
      </c>
      <c r="E2" s="16" t="str">
        <f>'tempi totali'!E3</f>
        <v>Rita</v>
      </c>
      <c r="F2" s="17" t="s">
        <v>37</v>
      </c>
      <c r="G2" s="18">
        <f>'tempi totali'!G3</f>
        <v>1.2546296296296296E-3</v>
      </c>
    </row>
    <row r="3" spans="1:7" ht="16.5" thickBot="1">
      <c r="A3" s="99"/>
      <c r="B3" s="40" t="str">
        <f>'tempi totali'!B4</f>
        <v>CN POSILLIPO</v>
      </c>
      <c r="C3" s="63">
        <v>2</v>
      </c>
      <c r="D3" s="19" t="str">
        <f>'tempi totali'!D4</f>
        <v>Russo</v>
      </c>
      <c r="E3" s="19" t="str">
        <f>'tempi totali'!E4</f>
        <v>Antonio</v>
      </c>
      <c r="F3" s="20" t="s">
        <v>38</v>
      </c>
      <c r="G3" s="21"/>
    </row>
    <row r="4" spans="1:7" ht="15.75">
      <c r="A4" s="98" t="s">
        <v>7</v>
      </c>
      <c r="B4" s="39" t="str">
        <f>'tempi totali'!B5</f>
        <v>CC NAPOLI</v>
      </c>
      <c r="C4" s="56">
        <v>3</v>
      </c>
      <c r="D4" s="16" t="str">
        <f>'tempi totali'!D5</f>
        <v>Bisante</v>
      </c>
      <c r="E4" s="16" t="str">
        <f>'tempi totali'!E5</f>
        <v>Giovanna</v>
      </c>
      <c r="F4" s="17" t="s">
        <v>37</v>
      </c>
      <c r="G4" s="18">
        <f>'tempi totali'!G5</f>
        <v>1.1122685185185185E-3</v>
      </c>
    </row>
    <row r="5" spans="1:7" ht="16.5" thickBot="1">
      <c r="A5" s="99"/>
      <c r="B5" s="40" t="str">
        <f>'tempi totali'!B6</f>
        <v>CN POSILLIPO</v>
      </c>
      <c r="C5" s="57">
        <v>4</v>
      </c>
      <c r="D5" s="19" t="str">
        <f>'tempi totali'!D6</f>
        <v>Merlino</v>
      </c>
      <c r="E5" s="19" t="str">
        <f>'tempi totali'!E6</f>
        <v>Andrea</v>
      </c>
      <c r="F5" s="20" t="s">
        <v>38</v>
      </c>
      <c r="G5" s="21"/>
    </row>
    <row r="6" spans="1:7" ht="15.75">
      <c r="A6" s="100" t="s">
        <v>11</v>
      </c>
      <c r="B6" s="39" t="str">
        <f>'tempi totali'!B7</f>
        <v>CANOA SAN GIORGIO</v>
      </c>
      <c r="C6" s="58">
        <v>5</v>
      </c>
      <c r="D6" s="16" t="str">
        <f>'tempi totali'!D7</f>
        <v>Marvucic</v>
      </c>
      <c r="E6" s="16" t="str">
        <f>'tempi totali'!E7</f>
        <v>Benedetta</v>
      </c>
      <c r="F6" s="17" t="s">
        <v>37</v>
      </c>
      <c r="G6" s="18">
        <f>'tempi totali'!G7</f>
        <v>1.2349537037037036E-3</v>
      </c>
    </row>
    <row r="7" spans="1:7" ht="16.5" thickBot="1">
      <c r="A7" s="101"/>
      <c r="B7" s="40" t="str">
        <f>'tempi totali'!B8</f>
        <v>CANOA SAN GIORGIO</v>
      </c>
      <c r="C7" s="63">
        <v>6</v>
      </c>
      <c r="D7" s="19" t="str">
        <f>'tempi totali'!D8</f>
        <v>Dri</v>
      </c>
      <c r="E7" s="19" t="str">
        <f>'tempi totali'!E8</f>
        <v>Marco</v>
      </c>
      <c r="F7" s="20" t="s">
        <v>38</v>
      </c>
      <c r="G7" s="21"/>
    </row>
    <row r="8" spans="1:7" ht="15.75">
      <c r="A8" s="100" t="s">
        <v>11</v>
      </c>
      <c r="B8" s="39" t="str">
        <f>'tempi totali'!B9</f>
        <v>CC SATURNIA</v>
      </c>
      <c r="C8" s="59">
        <v>7</v>
      </c>
      <c r="D8" s="16" t="str">
        <f>'tempi totali'!D9</f>
        <v>Gottardi</v>
      </c>
      <c r="E8" s="16" t="str">
        <f>'tempi totali'!E9</f>
        <v>Giulia</v>
      </c>
      <c r="F8" s="17" t="s">
        <v>37</v>
      </c>
      <c r="G8" s="18">
        <f>'tempi totali'!G9</f>
        <v>1.0023148148148148E-3</v>
      </c>
    </row>
    <row r="9" spans="1:7" ht="16.5" thickBot="1">
      <c r="A9" s="101"/>
      <c r="B9" s="40" t="str">
        <f>'tempi totali'!B10</f>
        <v>CC SATURNIA</v>
      </c>
      <c r="C9" s="60">
        <v>8</v>
      </c>
      <c r="D9" s="19" t="str">
        <f>'tempi totali'!D10</f>
        <v>Pobeg</v>
      </c>
      <c r="E9" s="19" t="str">
        <f>'tempi totali'!E10</f>
        <v>Alessandro</v>
      </c>
      <c r="F9" s="20" t="s">
        <v>38</v>
      </c>
      <c r="G9" s="21"/>
    </row>
    <row r="10" spans="1:7" ht="15.75">
      <c r="A10" s="98" t="s">
        <v>14</v>
      </c>
      <c r="B10" s="39" t="str">
        <f>'tempi totali'!B11</f>
        <v>CC LAZIO</v>
      </c>
      <c r="C10" s="54">
        <v>9</v>
      </c>
      <c r="D10" s="16" t="str">
        <f>'tempi totali'!D11</f>
        <v>Barrero Bello</v>
      </c>
      <c r="E10" s="16" t="str">
        <f>'tempi totali'!E11</f>
        <v>Angie Paola</v>
      </c>
      <c r="F10" s="17" t="s">
        <v>37</v>
      </c>
      <c r="G10" s="18">
        <f>'tempi totali'!G11</f>
        <v>1.0462962962962963E-3</v>
      </c>
    </row>
    <row r="11" spans="1:7" ht="16.5" thickBot="1">
      <c r="A11" s="99"/>
      <c r="B11" s="40" t="str">
        <f>'tempi totali'!B12</f>
        <v>CC LAZIO</v>
      </c>
      <c r="C11" s="63">
        <v>10</v>
      </c>
      <c r="D11" s="19" t="str">
        <f>'tempi totali'!D12</f>
        <v>Garces Lambert</v>
      </c>
      <c r="E11" s="19" t="str">
        <f>'tempi totali'!E12</f>
        <v>Jordi Federico</v>
      </c>
      <c r="F11" s="20" t="s">
        <v>38</v>
      </c>
      <c r="G11" s="21"/>
    </row>
    <row r="12" spans="1:7" ht="15.75">
      <c r="A12" s="98" t="s">
        <v>14</v>
      </c>
      <c r="B12" s="39" t="str">
        <f>'tempi totali'!B13</f>
        <v>GN FIAMME GIALLE</v>
      </c>
      <c r="C12" s="55">
        <v>11</v>
      </c>
      <c r="D12" s="16" t="str">
        <f>'tempi totali'!D13</f>
        <v>Marchesini</v>
      </c>
      <c r="E12" s="16" t="str">
        <f>'tempi totali'!E13</f>
        <v>Sara</v>
      </c>
      <c r="F12" s="17" t="s">
        <v>37</v>
      </c>
      <c r="G12" s="18">
        <f>'tempi totali'!G13</f>
        <v>1.0277777777777778E-3</v>
      </c>
    </row>
    <row r="13" spans="1:7" ht="16.5" thickBot="1">
      <c r="A13" s="99"/>
      <c r="B13" s="40" t="str">
        <f>'tempi totali'!B14</f>
        <v>GN FIAMME GIALLE</v>
      </c>
      <c r="C13" s="61">
        <v>12</v>
      </c>
      <c r="D13" s="19" t="str">
        <f>'tempi totali'!D14</f>
        <v>Sartori</v>
      </c>
      <c r="E13" s="19" t="str">
        <f>'tempi totali'!E14</f>
        <v>Jacopo</v>
      </c>
      <c r="F13" s="20" t="s">
        <v>38</v>
      </c>
      <c r="G13" s="21"/>
    </row>
    <row r="14" spans="1:7" ht="15.75">
      <c r="A14" s="98" t="s">
        <v>16</v>
      </c>
      <c r="B14" s="39" t="str">
        <f>'tempi totali'!B15</f>
        <v>SC LARIO</v>
      </c>
      <c r="C14" s="54">
        <v>13</v>
      </c>
      <c r="D14" s="16" t="str">
        <f>'tempi totali'!D15</f>
        <v>Grisoni</v>
      </c>
      <c r="E14" s="16" t="str">
        <f>'tempi totali'!E15</f>
        <v>Elisa</v>
      </c>
      <c r="F14" s="17" t="s">
        <v>37</v>
      </c>
      <c r="G14" s="18">
        <f>'tempi totali'!G15</f>
        <v>1.0439814814814815E-3</v>
      </c>
    </row>
    <row r="15" spans="1:7" ht="16.5" thickBot="1">
      <c r="A15" s="99"/>
      <c r="B15" s="40" t="str">
        <f>'tempi totali'!B16</f>
        <v>SC LARIO</v>
      </c>
      <c r="C15" s="63">
        <v>14</v>
      </c>
      <c r="D15" s="19" t="str">
        <f>'tempi totali'!D16</f>
        <v>Martorana</v>
      </c>
      <c r="E15" s="19" t="str">
        <f>'tempi totali'!E16</f>
        <v>Federico</v>
      </c>
      <c r="F15" s="20" t="s">
        <v>38</v>
      </c>
      <c r="G15" s="21"/>
    </row>
    <row r="16" spans="1:7" ht="15.75">
      <c r="A16" s="98" t="s">
        <v>16</v>
      </c>
      <c r="B16" s="39" t="str">
        <f>'tempi totali'!B17</f>
        <v>SC VARESE</v>
      </c>
      <c r="C16" s="55">
        <v>15</v>
      </c>
      <c r="D16" s="16" t="str">
        <f>'tempi totali'!D17</f>
        <v>Coppa</v>
      </c>
      <c r="E16" s="16" t="str">
        <f>'tempi totali'!E17</f>
        <v>Matilde</v>
      </c>
      <c r="F16" s="17" t="s">
        <v>37</v>
      </c>
      <c r="G16" s="18">
        <f>'tempi totali'!G17</f>
        <v>1.1493055555555555E-3</v>
      </c>
    </row>
    <row r="17" spans="1:7" ht="16.5" thickBot="1">
      <c r="A17" s="99"/>
      <c r="B17" s="40" t="str">
        <f>'tempi totali'!B18</f>
        <v>SC VARESE</v>
      </c>
      <c r="C17" s="61">
        <v>16</v>
      </c>
      <c r="D17" s="19" t="str">
        <f>'tempi totali'!D18</f>
        <v>Bottinelli</v>
      </c>
      <c r="E17" s="19" t="str">
        <f>'tempi totali'!E18</f>
        <v>Alessandro</v>
      </c>
      <c r="F17" s="20" t="s">
        <v>38</v>
      </c>
      <c r="G17" s="21"/>
    </row>
    <row r="18" spans="1:7" ht="15.75">
      <c r="A18" s="98" t="s">
        <v>19</v>
      </c>
      <c r="B18" s="39" t="str">
        <f>'tempi totali'!B19</f>
        <v>LNI SAN BENEDETTO DEL TRONTO</v>
      </c>
      <c r="C18" s="54">
        <v>17</v>
      </c>
      <c r="D18" s="16" t="str">
        <f>'tempi totali'!D19</f>
        <v>Meo</v>
      </c>
      <c r="E18" s="16" t="str">
        <f>'tempi totali'!E19</f>
        <v>Arianna</v>
      </c>
      <c r="F18" s="17" t="s">
        <v>37</v>
      </c>
      <c r="G18" s="18">
        <f>'tempi totali'!G19</f>
        <v>1.2800925925925924E-3</v>
      </c>
    </row>
    <row r="19" spans="1:7" ht="16.5" thickBot="1">
      <c r="A19" s="99"/>
      <c r="B19" s="40" t="str">
        <f>'tempi totali'!B20</f>
        <v>LNI SAN BENEDETTO DEL TRONTO</v>
      </c>
      <c r="C19" s="63">
        <v>18</v>
      </c>
      <c r="D19" s="19" t="str">
        <f>'tempi totali'!D20</f>
        <v>Gazzoli</v>
      </c>
      <c r="E19" s="19" t="str">
        <f>'tempi totali'!E20</f>
        <v>Francesco</v>
      </c>
      <c r="F19" s="20" t="s">
        <v>38</v>
      </c>
      <c r="G19" s="21"/>
    </row>
    <row r="20" spans="1:7" ht="15.75">
      <c r="A20" s="98" t="s">
        <v>19</v>
      </c>
      <c r="B20" s="39" t="str">
        <f>'tempi totali'!B21</f>
        <v>SC PESARO</v>
      </c>
      <c r="C20" s="55">
        <v>19</v>
      </c>
      <c r="D20" s="16" t="str">
        <f>'tempi totali'!D21</f>
        <v>Pierleoni</v>
      </c>
      <c r="E20" s="16" t="str">
        <f>'tempi totali'!E21</f>
        <v>Gloria</v>
      </c>
      <c r="F20" s="17" t="s">
        <v>37</v>
      </c>
      <c r="G20" s="18">
        <f>'tempi totali'!G21</f>
        <v>1.1365740740740741E-3</v>
      </c>
    </row>
    <row r="21" spans="1:7" ht="16.5" thickBot="1">
      <c r="A21" s="99"/>
      <c r="B21" s="40" t="str">
        <f>'tempi totali'!B22</f>
        <v>SC PESARO</v>
      </c>
      <c r="C21" s="61">
        <v>20</v>
      </c>
      <c r="D21" s="19" t="str">
        <f>'tempi totali'!D22</f>
        <v>Camargo Nordi</v>
      </c>
      <c r="E21" s="19" t="str">
        <f>'tempi totali'!E22</f>
        <v>Gabriel</v>
      </c>
      <c r="F21" s="20" t="s">
        <v>38</v>
      </c>
      <c r="G21" s="21"/>
    </row>
    <row r="22" spans="1:7" ht="15.75">
      <c r="A22" s="98" t="s">
        <v>21</v>
      </c>
      <c r="B22" s="39" t="str">
        <f>'tempi totali'!B23</f>
        <v>SC ARMIDA</v>
      </c>
      <c r="C22" s="54">
        <v>21</v>
      </c>
      <c r="D22" s="16" t="str">
        <f>'tempi totali'!D23</f>
        <v>Galvagno</v>
      </c>
      <c r="E22" s="16" t="str">
        <f>'tempi totali'!E23</f>
        <v>Chiara</v>
      </c>
      <c r="F22" s="17" t="s">
        <v>37</v>
      </c>
      <c r="G22" s="18">
        <f>'tempi totali'!G23</f>
        <v>1.230324074074074E-3</v>
      </c>
    </row>
    <row r="23" spans="1:7" ht="16.5" thickBot="1">
      <c r="A23" s="99"/>
      <c r="B23" s="40" t="str">
        <f>'tempi totali'!B24</f>
        <v>SC ARMIDA</v>
      </c>
      <c r="C23" s="63">
        <v>22</v>
      </c>
      <c r="D23" s="19" t="str">
        <f>'tempi totali'!D24</f>
        <v>Pagano</v>
      </c>
      <c r="E23" s="19" t="str">
        <f>'tempi totali'!E24</f>
        <v>Edoardo</v>
      </c>
      <c r="F23" s="20" t="s">
        <v>38</v>
      </c>
      <c r="G23" s="21"/>
    </row>
    <row r="24" spans="1:7" ht="15.75">
      <c r="A24" s="98" t="s">
        <v>21</v>
      </c>
      <c r="B24" s="39" t="str">
        <f>'tempi totali'!B25</f>
        <v>AMICI DEL FIUME</v>
      </c>
      <c r="C24" s="55">
        <v>23</v>
      </c>
      <c r="D24" s="16" t="str">
        <f>'tempi totali'!D25</f>
        <v>Ricchiardi</v>
      </c>
      <c r="E24" s="16" t="str">
        <f>'tempi totali'!E25</f>
        <v>Chiara</v>
      </c>
      <c r="F24" s="17" t="s">
        <v>37</v>
      </c>
      <c r="G24" s="18">
        <f>'tempi totali'!G25</f>
        <v>1.1076388888888891E-3</v>
      </c>
    </row>
    <row r="25" spans="1:7" ht="16.5" thickBot="1">
      <c r="A25" s="99"/>
      <c r="B25" s="40" t="str">
        <f>'tempi totali'!B26</f>
        <v>CANOTTIERI CAPRERA</v>
      </c>
      <c r="C25" s="62">
        <v>24</v>
      </c>
      <c r="D25" s="19" t="str">
        <f>'tempi totali'!D26</f>
        <v>Abbate</v>
      </c>
      <c r="E25" s="19" t="str">
        <f>'tempi totali'!E26</f>
        <v>Riccardo</v>
      </c>
      <c r="F25" s="20" t="s">
        <v>38</v>
      </c>
      <c r="G25" s="21"/>
    </row>
    <row r="26" spans="1:7" ht="15.75">
      <c r="A26" s="98" t="s">
        <v>25</v>
      </c>
      <c r="B26" s="39" t="str">
        <f>'tempi totali'!B27</f>
        <v>CC PRO MONOPOLI</v>
      </c>
      <c r="C26" s="54">
        <v>25</v>
      </c>
      <c r="D26" s="16" t="str">
        <f>'tempi totali'!D27</f>
        <v>Nucci</v>
      </c>
      <c r="E26" s="16" t="str">
        <f>'tempi totali'!E27</f>
        <v>Giorgia</v>
      </c>
      <c r="F26" s="17" t="s">
        <v>37</v>
      </c>
      <c r="G26" s="18">
        <f>'tempi totali'!G27</f>
        <v>1.0358796296296297E-3</v>
      </c>
    </row>
    <row r="27" spans="1:7" ht="16.5" thickBot="1">
      <c r="A27" s="99"/>
      <c r="B27" s="40" t="str">
        <f>'tempi totali'!B28</f>
        <v>CC PRO MONOPOLI</v>
      </c>
      <c r="C27" s="63">
        <v>26</v>
      </c>
      <c r="D27" s="19" t="str">
        <f>'tempi totali'!D28</f>
        <v>Console</v>
      </c>
      <c r="E27" s="19" t="str">
        <f>'tempi totali'!E28</f>
        <v>Emanuele</v>
      </c>
      <c r="F27" s="20" t="s">
        <v>38</v>
      </c>
      <c r="G27" s="21"/>
    </row>
    <row r="28" spans="1:7" ht="15.75">
      <c r="A28" s="98" t="s">
        <v>25</v>
      </c>
      <c r="B28" s="39" t="str">
        <f>'tempi totali'!B29</f>
        <v>LNI BARLETTA</v>
      </c>
      <c r="C28" s="55">
        <v>27</v>
      </c>
      <c r="D28" s="16" t="str">
        <f>'tempi totali'!D29</f>
        <v>Chisena</v>
      </c>
      <c r="E28" s="16" t="str">
        <f>'tempi totali'!E29</f>
        <v>Federica</v>
      </c>
      <c r="F28" s="17" t="s">
        <v>37</v>
      </c>
      <c r="G28" s="18">
        <f>'tempi totali'!G29</f>
        <v>1.0844907407407407E-3</v>
      </c>
    </row>
    <row r="29" spans="1:7" ht="16.5" thickBot="1">
      <c r="A29" s="99"/>
      <c r="B29" s="40" t="str">
        <f>'tempi totali'!B30</f>
        <v>LNI BARLETTA</v>
      </c>
      <c r="C29" s="57">
        <v>28</v>
      </c>
      <c r="D29" s="19" t="str">
        <f>'tempi totali'!D30</f>
        <v>Rizzi</v>
      </c>
      <c r="E29" s="19" t="str">
        <f>'tempi totali'!E30</f>
        <v>Nicola</v>
      </c>
      <c r="F29" s="20" t="s">
        <v>38</v>
      </c>
      <c r="G29" s="21"/>
    </row>
    <row r="30" spans="1:7" ht="15.75">
      <c r="A30" s="98" t="s">
        <v>28</v>
      </c>
      <c r="B30" s="39" t="str">
        <f>'tempi totali'!B31</f>
        <v>CC OLBIA</v>
      </c>
      <c r="C30" s="54">
        <v>29</v>
      </c>
      <c r="D30" s="16" t="str">
        <f>'tempi totali'!D31</f>
        <v>Serra</v>
      </c>
      <c r="E30" s="16" t="str">
        <f>'tempi totali'!E31</f>
        <v>Carlotta</v>
      </c>
      <c r="F30" s="17" t="s">
        <v>37</v>
      </c>
      <c r="G30" s="18">
        <f>'tempi totali'!G31</f>
        <v>1.2534722222222222E-3</v>
      </c>
    </row>
    <row r="31" spans="1:7" ht="16.5" thickBot="1">
      <c r="A31" s="99"/>
      <c r="B31" s="40" t="str">
        <f>'tempi totali'!B32</f>
        <v>CC OLBIA</v>
      </c>
      <c r="C31" s="63">
        <v>30</v>
      </c>
      <c r="D31" s="19" t="str">
        <f>'tempi totali'!D32</f>
        <v>Puliga</v>
      </c>
      <c r="E31" s="19" t="str">
        <f>'tempi totali'!E32</f>
        <v>Emanuele</v>
      </c>
      <c r="F31" s="20" t="s">
        <v>38</v>
      </c>
      <c r="G31" s="21"/>
    </row>
    <row r="32" spans="1:7" ht="15.75">
      <c r="A32" s="98" t="s">
        <v>28</v>
      </c>
      <c r="B32" s="39" t="str">
        <f>'tempi totali'!B33</f>
        <v>CANOTTIERI TULA ELETTRA</v>
      </c>
      <c r="C32" s="55">
        <v>31</v>
      </c>
      <c r="D32" s="16" t="str">
        <f>'tempi totali'!D33</f>
        <v>Ventroni</v>
      </c>
      <c r="E32" s="16" t="str">
        <f>'tempi totali'!E33</f>
        <v>Helen</v>
      </c>
      <c r="F32" s="17" t="s">
        <v>37</v>
      </c>
      <c r="G32" s="18">
        <f>'tempi totali'!G33</f>
        <v>1.4097222222222221E-3</v>
      </c>
    </row>
    <row r="33" spans="1:7" ht="16.5" thickBot="1">
      <c r="A33" s="99"/>
      <c r="B33" s="40" t="str">
        <f>'tempi totali'!B34</f>
        <v>CC OLBIA</v>
      </c>
      <c r="C33" s="57">
        <v>32</v>
      </c>
      <c r="D33" s="19" t="str">
        <f>'tempi totali'!D34</f>
        <v>Fabbri</v>
      </c>
      <c r="E33" s="19" t="str">
        <f>'tempi totali'!E34</f>
        <v>Marzio</v>
      </c>
      <c r="F33" s="20" t="s">
        <v>38</v>
      </c>
      <c r="G33" s="21"/>
    </row>
    <row r="34" spans="1:7" ht="15.75">
      <c r="A34" s="98" t="s">
        <v>31</v>
      </c>
      <c r="B34" s="39" t="str">
        <f>'tempi totali'!B35</f>
        <v>SC PALERMO</v>
      </c>
      <c r="C34" s="54">
        <v>33</v>
      </c>
      <c r="D34" s="16" t="str">
        <f>'tempi totali'!D35</f>
        <v>Schimmenti</v>
      </c>
      <c r="E34" s="16" t="str">
        <f>'tempi totali'!E35</f>
        <v>Alessia</v>
      </c>
      <c r="F34" s="17" t="s">
        <v>37</v>
      </c>
      <c r="G34" s="18">
        <f>'tempi totali'!G35</f>
        <v>1.1805555555555556E-3</v>
      </c>
    </row>
    <row r="35" spans="1:7" ht="16.5" thickBot="1">
      <c r="A35" s="99"/>
      <c r="B35" s="40" t="str">
        <f>'tempi totali'!B36</f>
        <v>SC PALERMO</v>
      </c>
      <c r="C35" s="63">
        <v>34</v>
      </c>
      <c r="D35" s="19" t="str">
        <f>'tempi totali'!D36</f>
        <v>Civiletto</v>
      </c>
      <c r="E35" s="19" t="str">
        <f>'tempi totali'!E36</f>
        <v>Angelo Maria</v>
      </c>
      <c r="F35" s="20" t="s">
        <v>38</v>
      </c>
      <c r="G35" s="21"/>
    </row>
    <row r="36" spans="1:7" ht="15.75">
      <c r="A36" s="98" t="s">
        <v>31</v>
      </c>
      <c r="B36" s="39" t="str">
        <f>'tempi totali'!B37</f>
        <v>TELIMAR</v>
      </c>
      <c r="C36" s="55">
        <v>35</v>
      </c>
      <c r="D36" s="16" t="str">
        <f>'tempi totali'!D37</f>
        <v>Aronica</v>
      </c>
      <c r="E36" s="16" t="str">
        <f>'tempi totali'!E37</f>
        <v>Vittoria</v>
      </c>
      <c r="F36" s="17" t="s">
        <v>37</v>
      </c>
      <c r="G36" s="18">
        <f>'tempi totali'!G37</f>
        <v>1.1921296296296296E-3</v>
      </c>
    </row>
    <row r="37" spans="1:7" ht="16.5" thickBot="1">
      <c r="A37" s="99"/>
      <c r="B37" s="40" t="str">
        <f>'tempi totali'!B38</f>
        <v>TELIMAR</v>
      </c>
      <c r="C37" s="57">
        <v>36</v>
      </c>
      <c r="D37" s="19" t="str">
        <f>'tempi totali'!D38</f>
        <v>Restivo</v>
      </c>
      <c r="E37" s="19" t="str">
        <f>'tempi totali'!E38</f>
        <v>Antonio</v>
      </c>
      <c r="F37" s="20" t="s">
        <v>38</v>
      </c>
      <c r="G37" s="21"/>
    </row>
    <row r="38" spans="1:7" ht="15.75">
      <c r="A38" s="98" t="s">
        <v>34</v>
      </c>
      <c r="B38" s="39" t="str">
        <f>'tempi totali'!B39</f>
        <v>SC CAVALLINI</v>
      </c>
      <c r="C38" s="54">
        <v>37</v>
      </c>
      <c r="D38" s="16" t="str">
        <f>'tempi totali'!D39</f>
        <v>De Martino</v>
      </c>
      <c r="E38" s="16" t="str">
        <f>'tempi totali'!E39</f>
        <v>Veronica</v>
      </c>
      <c r="F38" s="17" t="s">
        <v>37</v>
      </c>
      <c r="G38" s="18">
        <f>'tempi totali'!G39</f>
        <v>1.0567129629629631E-3</v>
      </c>
    </row>
    <row r="39" spans="1:7" ht="16.5" thickBot="1">
      <c r="A39" s="99"/>
      <c r="B39" s="40" t="str">
        <f>'tempi totali'!B40</f>
        <v>SC CAVALLINI</v>
      </c>
      <c r="C39" s="63">
        <v>38</v>
      </c>
      <c r="D39" s="19" t="str">
        <f>'tempi totali'!D40</f>
        <v>Bacci</v>
      </c>
      <c r="E39" s="19" t="str">
        <f>'tempi totali'!E40</f>
        <v>Nicolò</v>
      </c>
      <c r="F39" s="20" t="s">
        <v>38</v>
      </c>
      <c r="G39" s="21"/>
    </row>
    <row r="40" spans="1:7" ht="15.75">
      <c r="A40" s="98" t="s">
        <v>34</v>
      </c>
      <c r="B40" s="39" t="str">
        <f>'tempi totali'!B41</f>
        <v>SC PONTEDERA</v>
      </c>
      <c r="C40" s="55">
        <v>39</v>
      </c>
      <c r="D40" s="16" t="str">
        <f>'tempi totali'!D41</f>
        <v>Poggi</v>
      </c>
      <c r="E40" s="16" t="str">
        <f>'tempi totali'!E41</f>
        <v>Chiara Stella</v>
      </c>
      <c r="F40" s="17" t="s">
        <v>37</v>
      </c>
      <c r="G40" s="18">
        <f>'tempi totali'!G41</f>
        <v>9.9421296296296302E-4</v>
      </c>
    </row>
    <row r="41" spans="1:7" ht="16.5" thickBot="1">
      <c r="A41" s="99"/>
      <c r="B41" s="40" t="str">
        <f>'tempi totali'!B42</f>
        <v>SC PONTEDERA</v>
      </c>
      <c r="C41" s="57">
        <v>40</v>
      </c>
      <c r="D41" s="19" t="str">
        <f>'tempi totali'!D42</f>
        <v>Mancini</v>
      </c>
      <c r="E41" s="19" t="str">
        <f>'tempi totali'!E42</f>
        <v>Nicola</v>
      </c>
      <c r="F41" s="20" t="s">
        <v>38</v>
      </c>
      <c r="G41" s="21"/>
    </row>
    <row r="42" spans="1:7">
      <c r="B42" s="14"/>
    </row>
    <row r="43" spans="1:7">
      <c r="B43" s="14"/>
    </row>
    <row r="44" spans="1:7">
      <c r="B44" s="14"/>
    </row>
    <row r="45" spans="1:7">
      <c r="B45" s="14"/>
    </row>
    <row r="46" spans="1:7">
      <c r="B46" s="14"/>
    </row>
    <row r="47" spans="1:7">
      <c r="B47" s="14"/>
    </row>
    <row r="48" spans="1:7">
      <c r="B48" s="14"/>
    </row>
    <row r="49" spans="2:2">
      <c r="B49" s="14"/>
    </row>
    <row r="50" spans="2:2">
      <c r="B50" s="14"/>
    </row>
    <row r="51" spans="2:2">
      <c r="B51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  <row r="57" spans="2:2">
      <c r="B57" s="14"/>
    </row>
    <row r="58" spans="2:2">
      <c r="B58" s="14"/>
    </row>
    <row r="59" spans="2:2">
      <c r="B59" s="14"/>
    </row>
    <row r="60" spans="2:2">
      <c r="B60" s="14"/>
    </row>
    <row r="61" spans="2:2">
      <c r="B61" s="14"/>
    </row>
    <row r="62" spans="2:2">
      <c r="B62" s="14"/>
    </row>
    <row r="63" spans="2:2">
      <c r="B63" s="14"/>
    </row>
    <row r="64" spans="2:2">
      <c r="B64" s="14"/>
    </row>
    <row r="65" spans="2:2">
      <c r="B65" s="14"/>
    </row>
    <row r="66" spans="2:2">
      <c r="B66" s="14"/>
    </row>
    <row r="67" spans="2:2">
      <c r="B67" s="14"/>
    </row>
    <row r="68" spans="2:2">
      <c r="B68" s="14"/>
    </row>
    <row r="69" spans="2:2">
      <c r="B69" s="14"/>
    </row>
    <row r="70" spans="2:2">
      <c r="B70" s="14"/>
    </row>
    <row r="71" spans="2:2">
      <c r="B71" s="14"/>
    </row>
    <row r="72" spans="2:2">
      <c r="B72" s="14"/>
    </row>
    <row r="73" spans="2:2">
      <c r="B73" s="14"/>
    </row>
    <row r="74" spans="2:2">
      <c r="B74" s="14"/>
    </row>
    <row r="75" spans="2:2">
      <c r="B75" s="14"/>
    </row>
    <row r="76" spans="2:2">
      <c r="B76" s="14"/>
    </row>
    <row r="77" spans="2:2">
      <c r="B77" s="14"/>
    </row>
    <row r="78" spans="2:2">
      <c r="B78" s="14"/>
    </row>
    <row r="79" spans="2:2">
      <c r="B79" s="14"/>
    </row>
    <row r="80" spans="2:2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4"/>
    </row>
    <row r="131" spans="2:2">
      <c r="B131" s="14"/>
    </row>
    <row r="132" spans="2:2">
      <c r="B132" s="14"/>
    </row>
    <row r="133" spans="2:2">
      <c r="B133" s="14"/>
    </row>
    <row r="134" spans="2:2">
      <c r="B134" s="14"/>
    </row>
    <row r="135" spans="2:2">
      <c r="B135" s="14"/>
    </row>
    <row r="136" spans="2:2">
      <c r="B136" s="14"/>
    </row>
    <row r="137" spans="2:2">
      <c r="B137" s="14"/>
    </row>
    <row r="138" spans="2:2">
      <c r="B138" s="14"/>
    </row>
    <row r="139" spans="2:2">
      <c r="B139" s="14"/>
    </row>
    <row r="140" spans="2:2">
      <c r="B140" s="14"/>
    </row>
    <row r="141" spans="2:2">
      <c r="B141" s="14"/>
    </row>
    <row r="142" spans="2:2">
      <c r="B142" s="14"/>
    </row>
    <row r="143" spans="2:2">
      <c r="B143" s="14"/>
    </row>
    <row r="144" spans="2:2">
      <c r="B144" s="14"/>
    </row>
    <row r="145" spans="2:2">
      <c r="B145" s="14"/>
    </row>
    <row r="146" spans="2:2">
      <c r="B146" s="14"/>
    </row>
    <row r="147" spans="2:2">
      <c r="B147" s="14"/>
    </row>
    <row r="148" spans="2:2">
      <c r="B148" s="14"/>
    </row>
    <row r="149" spans="2:2">
      <c r="B149" s="14"/>
    </row>
    <row r="150" spans="2:2">
      <c r="B150" s="14"/>
    </row>
    <row r="151" spans="2:2">
      <c r="B151" s="14"/>
    </row>
    <row r="152" spans="2:2">
      <c r="B152" s="14"/>
    </row>
    <row r="153" spans="2:2">
      <c r="B153" s="14"/>
    </row>
    <row r="154" spans="2:2">
      <c r="B154" s="14"/>
    </row>
    <row r="155" spans="2:2">
      <c r="B155" s="14"/>
    </row>
    <row r="156" spans="2:2">
      <c r="B156" s="14"/>
    </row>
    <row r="157" spans="2:2">
      <c r="B157" s="14"/>
    </row>
    <row r="158" spans="2:2">
      <c r="B158" s="14"/>
    </row>
    <row r="159" spans="2:2">
      <c r="B159" s="14"/>
    </row>
    <row r="160" spans="2:2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  <row r="192" spans="2:2">
      <c r="B192" s="14"/>
    </row>
    <row r="193" spans="2:2">
      <c r="B193" s="14"/>
    </row>
    <row r="194" spans="2:2">
      <c r="B194" s="14"/>
    </row>
    <row r="195" spans="2:2">
      <c r="B195" s="14"/>
    </row>
    <row r="196" spans="2:2">
      <c r="B196" s="14"/>
    </row>
    <row r="197" spans="2:2">
      <c r="B197" s="14"/>
    </row>
    <row r="198" spans="2:2">
      <c r="B198" s="14"/>
    </row>
    <row r="199" spans="2:2">
      <c r="B199" s="14"/>
    </row>
    <row r="200" spans="2:2">
      <c r="B200" s="14"/>
    </row>
    <row r="201" spans="2:2">
      <c r="B201" s="14"/>
    </row>
    <row r="202" spans="2:2">
      <c r="B202" s="14"/>
    </row>
    <row r="203" spans="2:2">
      <c r="B203" s="14"/>
    </row>
    <row r="204" spans="2:2">
      <c r="B204" s="14"/>
    </row>
    <row r="205" spans="2:2">
      <c r="B205" s="14"/>
    </row>
    <row r="206" spans="2:2">
      <c r="B206" s="14"/>
    </row>
    <row r="207" spans="2:2">
      <c r="B207" s="14"/>
    </row>
    <row r="208" spans="2:2">
      <c r="B208" s="14"/>
    </row>
    <row r="209" spans="2:2">
      <c r="B209" s="14"/>
    </row>
    <row r="210" spans="2:2">
      <c r="B210" s="14"/>
    </row>
    <row r="211" spans="2:2">
      <c r="B211" s="14"/>
    </row>
    <row r="212" spans="2:2">
      <c r="B212" s="14"/>
    </row>
    <row r="213" spans="2:2">
      <c r="B213" s="14"/>
    </row>
    <row r="214" spans="2:2">
      <c r="B214" s="14"/>
    </row>
    <row r="215" spans="2:2">
      <c r="B215" s="14"/>
    </row>
    <row r="216" spans="2:2">
      <c r="B216" s="14"/>
    </row>
    <row r="217" spans="2:2">
      <c r="B217" s="14"/>
    </row>
    <row r="218" spans="2:2">
      <c r="B218" s="14"/>
    </row>
    <row r="219" spans="2:2">
      <c r="B219" s="14"/>
    </row>
    <row r="220" spans="2:2">
      <c r="B220" s="14"/>
    </row>
    <row r="221" spans="2:2">
      <c r="B221" s="14"/>
    </row>
    <row r="222" spans="2:2">
      <c r="B222" s="14"/>
    </row>
    <row r="223" spans="2:2">
      <c r="B223" s="14"/>
    </row>
    <row r="224" spans="2:2">
      <c r="B224" s="14"/>
    </row>
    <row r="225" spans="2:2">
      <c r="B225" s="14"/>
    </row>
    <row r="226" spans="2:2">
      <c r="B226" s="14"/>
    </row>
    <row r="227" spans="2:2">
      <c r="B227" s="14"/>
    </row>
    <row r="228" spans="2:2">
      <c r="B228" s="14"/>
    </row>
    <row r="229" spans="2:2">
      <c r="B229" s="14"/>
    </row>
    <row r="230" spans="2:2">
      <c r="B230" s="14"/>
    </row>
    <row r="231" spans="2:2">
      <c r="B231" s="14"/>
    </row>
    <row r="232" spans="2:2">
      <c r="B232" s="14"/>
    </row>
    <row r="233" spans="2:2">
      <c r="B233" s="14"/>
    </row>
    <row r="234" spans="2:2">
      <c r="B234" s="14"/>
    </row>
    <row r="235" spans="2:2">
      <c r="B235" s="14"/>
    </row>
    <row r="236" spans="2:2">
      <c r="B236" s="14"/>
    </row>
    <row r="237" spans="2:2">
      <c r="B237" s="14"/>
    </row>
    <row r="238" spans="2:2">
      <c r="B238" s="14"/>
    </row>
    <row r="239" spans="2:2">
      <c r="B239" s="14"/>
    </row>
    <row r="240" spans="2:2">
      <c r="B240" s="14"/>
    </row>
    <row r="241" spans="2:2">
      <c r="B241" s="14"/>
    </row>
    <row r="242" spans="2:2">
      <c r="B242" s="14"/>
    </row>
    <row r="243" spans="2:2">
      <c r="B243" s="14"/>
    </row>
    <row r="244" spans="2:2">
      <c r="B244" s="14"/>
    </row>
    <row r="245" spans="2:2">
      <c r="B245" s="14"/>
    </row>
    <row r="246" spans="2:2">
      <c r="B246" s="14"/>
    </row>
    <row r="247" spans="2:2">
      <c r="B247" s="14"/>
    </row>
    <row r="248" spans="2:2">
      <c r="B248" s="14"/>
    </row>
    <row r="249" spans="2:2">
      <c r="B249" s="14"/>
    </row>
    <row r="250" spans="2:2">
      <c r="B250" s="14"/>
    </row>
    <row r="251" spans="2:2">
      <c r="B251" s="14"/>
    </row>
    <row r="252" spans="2:2">
      <c r="B252" s="14"/>
    </row>
    <row r="253" spans="2:2">
      <c r="B253" s="14"/>
    </row>
    <row r="254" spans="2:2">
      <c r="B254" s="14"/>
    </row>
    <row r="255" spans="2:2">
      <c r="B255" s="14"/>
    </row>
    <row r="256" spans="2:2">
      <c r="B256" s="14"/>
    </row>
    <row r="257" spans="2:2">
      <c r="B257" s="14"/>
    </row>
    <row r="258" spans="2:2">
      <c r="B258" s="14"/>
    </row>
    <row r="259" spans="2:2">
      <c r="B259" s="14"/>
    </row>
    <row r="260" spans="2:2">
      <c r="B260" s="14"/>
    </row>
    <row r="261" spans="2:2">
      <c r="B261" s="14"/>
    </row>
    <row r="262" spans="2:2">
      <c r="B262" s="14"/>
    </row>
    <row r="263" spans="2:2">
      <c r="B263" s="14"/>
    </row>
    <row r="264" spans="2:2">
      <c r="B264" s="14"/>
    </row>
    <row r="265" spans="2:2">
      <c r="B265" s="14"/>
    </row>
    <row r="266" spans="2:2">
      <c r="B266" s="14"/>
    </row>
    <row r="267" spans="2:2">
      <c r="B267" s="14"/>
    </row>
    <row r="268" spans="2:2">
      <c r="B268" s="14"/>
    </row>
    <row r="269" spans="2:2">
      <c r="B269" s="14"/>
    </row>
    <row r="270" spans="2:2">
      <c r="B270" s="14"/>
    </row>
    <row r="271" spans="2:2">
      <c r="B271" s="14"/>
    </row>
    <row r="272" spans="2:2">
      <c r="B272" s="14"/>
    </row>
    <row r="273" spans="2:2">
      <c r="B273" s="14"/>
    </row>
    <row r="274" spans="2:2">
      <c r="B274" s="14"/>
    </row>
    <row r="275" spans="2:2">
      <c r="B275" s="14"/>
    </row>
    <row r="276" spans="2:2">
      <c r="B276" s="14"/>
    </row>
    <row r="277" spans="2:2">
      <c r="B277" s="14"/>
    </row>
    <row r="278" spans="2:2">
      <c r="B278" s="14"/>
    </row>
    <row r="279" spans="2:2">
      <c r="B279" s="14"/>
    </row>
    <row r="280" spans="2:2">
      <c r="B280" s="14"/>
    </row>
    <row r="281" spans="2:2">
      <c r="B281" s="14"/>
    </row>
    <row r="282" spans="2:2">
      <c r="B282" s="14"/>
    </row>
    <row r="283" spans="2:2">
      <c r="B283" s="14"/>
    </row>
    <row r="284" spans="2:2">
      <c r="B284" s="14"/>
    </row>
    <row r="285" spans="2:2">
      <c r="B285" s="14"/>
    </row>
    <row r="286" spans="2:2">
      <c r="B286" s="14"/>
    </row>
    <row r="287" spans="2:2">
      <c r="B287" s="14"/>
    </row>
  </sheetData>
  <autoFilter ref="A1:G41"/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7"/>
  <sheetViews>
    <sheetView zoomScaleNormal="100" workbookViewId="0">
      <selection activeCell="D8" sqref="D8"/>
    </sheetView>
  </sheetViews>
  <sheetFormatPr defaultRowHeight="15"/>
  <cols>
    <col min="1" max="1" width="21" style="14" bestFit="1" customWidth="1"/>
    <col min="2" max="2" width="34" style="66" bestFit="1" customWidth="1"/>
    <col min="3" max="3" width="5.42578125" style="22" customWidth="1"/>
    <col min="4" max="4" width="15.7109375" style="14" bestFit="1" customWidth="1"/>
    <col min="5" max="5" width="13.85546875" style="14" bestFit="1" customWidth="1"/>
    <col min="6" max="6" width="6.42578125" style="14" bestFit="1" customWidth="1"/>
    <col min="7" max="7" width="9.140625" style="15"/>
    <col min="8" max="16384" width="9.140625" style="14"/>
  </cols>
  <sheetData>
    <row r="1" spans="1:7" ht="15.75">
      <c r="A1" s="72" t="s">
        <v>121</v>
      </c>
      <c r="B1" s="64" t="s">
        <v>0</v>
      </c>
      <c r="C1" s="32" t="s">
        <v>120</v>
      </c>
      <c r="D1" s="67" t="s">
        <v>1</v>
      </c>
      <c r="E1" s="24" t="s">
        <v>2</v>
      </c>
      <c r="F1" s="25" t="s">
        <v>3</v>
      </c>
      <c r="G1" s="27" t="s">
        <v>91</v>
      </c>
    </row>
    <row r="2" spans="1:7" ht="15.75">
      <c r="A2" s="22" t="s">
        <v>7</v>
      </c>
      <c r="B2" s="65" t="str">
        <f>'tempi totali'!B3</f>
        <v>CC NAPOLI</v>
      </c>
      <c r="C2" s="68">
        <v>1</v>
      </c>
      <c r="D2" s="41" t="str">
        <f>'tempi totali'!D3</f>
        <v>Valentino</v>
      </c>
      <c r="E2" s="2" t="str">
        <f>'tempi totali'!E3</f>
        <v>Rita</v>
      </c>
      <c r="F2" s="4" t="s">
        <v>37</v>
      </c>
      <c r="G2" s="23">
        <f>'tempi totali'!H3</f>
        <v>1.2986111111111113E-3</v>
      </c>
    </row>
    <row r="3" spans="1:7" ht="15.75">
      <c r="A3" s="22" t="s">
        <v>7</v>
      </c>
      <c r="B3" s="65" t="str">
        <f>'tempi totali'!B4</f>
        <v>CN POSILLIPO</v>
      </c>
      <c r="C3" s="68">
        <v>2</v>
      </c>
      <c r="D3" s="41" t="str">
        <f>'tempi totali'!D4</f>
        <v>Russo</v>
      </c>
      <c r="E3" s="2" t="str">
        <f>'tempi totali'!E4</f>
        <v>Antonio</v>
      </c>
      <c r="F3" s="4" t="s">
        <v>38</v>
      </c>
      <c r="G3" s="23">
        <f>'tempi totali'!H4</f>
        <v>1.1053240740740741E-3</v>
      </c>
    </row>
    <row r="4" spans="1:7" ht="15.75">
      <c r="A4" s="22" t="s">
        <v>7</v>
      </c>
      <c r="B4" s="65" t="str">
        <f>'tempi totali'!B5</f>
        <v>CC NAPOLI</v>
      </c>
      <c r="C4" s="68">
        <v>3</v>
      </c>
      <c r="D4" s="41" t="str">
        <f>'tempi totali'!D5</f>
        <v>Bisante</v>
      </c>
      <c r="E4" s="2" t="str">
        <f>'tempi totali'!E5</f>
        <v>Giovanna</v>
      </c>
      <c r="F4" s="4" t="s">
        <v>37</v>
      </c>
      <c r="G4" s="23">
        <f>'tempi totali'!H5</f>
        <v>1.3125000000000001E-3</v>
      </c>
    </row>
    <row r="5" spans="1:7" ht="15.75">
      <c r="A5" s="22" t="s">
        <v>7</v>
      </c>
      <c r="B5" s="65" t="str">
        <f>'tempi totali'!B6</f>
        <v>CN POSILLIPO</v>
      </c>
      <c r="C5" s="68">
        <v>4</v>
      </c>
      <c r="D5" s="41" t="str">
        <f>'tempi totali'!D6</f>
        <v>Merlino</v>
      </c>
      <c r="E5" s="2" t="str">
        <f>'tempi totali'!E6</f>
        <v>Andrea</v>
      </c>
      <c r="F5" s="4" t="s">
        <v>38</v>
      </c>
      <c r="G5" s="23">
        <f>'tempi totali'!H6</f>
        <v>1.2337962962962964E-3</v>
      </c>
    </row>
    <row r="6" spans="1:7" ht="15.75">
      <c r="A6" s="73" t="s">
        <v>11</v>
      </c>
      <c r="B6" s="65" t="str">
        <f>'tempi totali'!B7</f>
        <v>CANOA SAN GIORGIO</v>
      </c>
      <c r="C6" s="69">
        <v>5</v>
      </c>
      <c r="D6" s="41" t="str">
        <f>'tempi totali'!D7</f>
        <v>Marvucic</v>
      </c>
      <c r="E6" s="2" t="str">
        <f>'tempi totali'!E7</f>
        <v>Benedetta</v>
      </c>
      <c r="F6" s="4" t="s">
        <v>37</v>
      </c>
      <c r="G6" s="23">
        <f>'tempi totali'!H7</f>
        <v>1.451388888888889E-3</v>
      </c>
    </row>
    <row r="7" spans="1:7" ht="15.75">
      <c r="A7" s="73" t="s">
        <v>11</v>
      </c>
      <c r="B7" s="65" t="str">
        <f>'tempi totali'!B8</f>
        <v>CANOA SAN GIORGIO</v>
      </c>
      <c r="C7" s="69">
        <v>6</v>
      </c>
      <c r="D7" s="41" t="str">
        <f>'tempi totali'!D8</f>
        <v>Dri</v>
      </c>
      <c r="E7" s="2" t="str">
        <f>'tempi totali'!E8</f>
        <v>Marco</v>
      </c>
      <c r="F7" s="4" t="s">
        <v>38</v>
      </c>
      <c r="G7" s="23">
        <f>'tempi totali'!H8</f>
        <v>1.1365740740740741E-3</v>
      </c>
    </row>
    <row r="8" spans="1:7" ht="15.75">
      <c r="A8" s="73" t="s">
        <v>11</v>
      </c>
      <c r="B8" s="65" t="str">
        <f>'tempi totali'!B9</f>
        <v>CC SATURNIA</v>
      </c>
      <c r="C8" s="69">
        <v>7</v>
      </c>
      <c r="D8" s="41" t="str">
        <f>'tempi totali'!D9</f>
        <v>Gottardi</v>
      </c>
      <c r="E8" s="2" t="str">
        <f>'tempi totali'!E9</f>
        <v>Giulia</v>
      </c>
      <c r="F8" s="4" t="s">
        <v>37</v>
      </c>
      <c r="G8" s="23">
        <f>'tempi totali'!H9</f>
        <v>1.396990740740741E-3</v>
      </c>
    </row>
    <row r="9" spans="1:7" ht="15.75">
      <c r="A9" s="73" t="s">
        <v>11</v>
      </c>
      <c r="B9" s="65" t="str">
        <f>'tempi totali'!B10</f>
        <v>CC SATURNIA</v>
      </c>
      <c r="C9" s="69">
        <v>8</v>
      </c>
      <c r="D9" s="41" t="str">
        <f>'tempi totali'!D10</f>
        <v>Pobeg</v>
      </c>
      <c r="E9" s="2" t="str">
        <f>'tempi totali'!E10</f>
        <v>Alessandro</v>
      </c>
      <c r="F9" s="4" t="s">
        <v>38</v>
      </c>
      <c r="G9" s="23">
        <f>'tempi totali'!H10</f>
        <v>1.175925925925926E-3</v>
      </c>
    </row>
    <row r="10" spans="1:7" ht="15.75">
      <c r="A10" s="73" t="s">
        <v>14</v>
      </c>
      <c r="B10" s="65" t="str">
        <f>'tempi totali'!B11</f>
        <v>CC LAZIO</v>
      </c>
      <c r="C10" s="68">
        <v>9</v>
      </c>
      <c r="D10" s="41" t="str">
        <f>'tempi totali'!D11</f>
        <v>Barrero Bello</v>
      </c>
      <c r="E10" s="2" t="str">
        <f>'tempi totali'!E11</f>
        <v>Angie Paola</v>
      </c>
      <c r="F10" s="4" t="s">
        <v>37</v>
      </c>
      <c r="G10" s="23">
        <f>'tempi totali'!H11</f>
        <v>1.2881944444444445E-3</v>
      </c>
    </row>
    <row r="11" spans="1:7" ht="15.75">
      <c r="A11" s="73" t="s">
        <v>14</v>
      </c>
      <c r="B11" s="65" t="str">
        <f>'tempi totali'!B12</f>
        <v>CC LAZIO</v>
      </c>
      <c r="C11" s="68">
        <v>10</v>
      </c>
      <c r="D11" s="41" t="str">
        <f>'tempi totali'!D12</f>
        <v>Garces Lambert</v>
      </c>
      <c r="E11" s="2" t="str">
        <f>'tempi totali'!E12</f>
        <v>Jordi Federico</v>
      </c>
      <c r="F11" s="4" t="s">
        <v>38</v>
      </c>
      <c r="G11" s="23">
        <f>'tempi totali'!H12</f>
        <v>1.195601851851852E-3</v>
      </c>
    </row>
    <row r="12" spans="1:7" ht="15.75">
      <c r="A12" s="73" t="s">
        <v>14</v>
      </c>
      <c r="B12" s="65" t="str">
        <f>'tempi totali'!B13</f>
        <v>GN FIAMME GIALLE</v>
      </c>
      <c r="C12" s="68">
        <v>11</v>
      </c>
      <c r="D12" s="41" t="str">
        <f>'tempi totali'!D13</f>
        <v>Marchesini</v>
      </c>
      <c r="E12" s="2" t="str">
        <f>'tempi totali'!E13</f>
        <v>Sara</v>
      </c>
      <c r="F12" s="4" t="s">
        <v>37</v>
      </c>
      <c r="G12" s="23">
        <f>'tempi totali'!H13</f>
        <v>1.3125000000000001E-3</v>
      </c>
    </row>
    <row r="13" spans="1:7" ht="15.75">
      <c r="A13" s="73" t="s">
        <v>14</v>
      </c>
      <c r="B13" s="65" t="str">
        <f>'tempi totali'!B14</f>
        <v>GN FIAMME GIALLE</v>
      </c>
      <c r="C13" s="68">
        <v>12</v>
      </c>
      <c r="D13" s="41" t="str">
        <f>'tempi totali'!D14</f>
        <v>Sartori</v>
      </c>
      <c r="E13" s="2" t="str">
        <f>'tempi totali'!E14</f>
        <v>Jacopo</v>
      </c>
      <c r="F13" s="4" t="s">
        <v>38</v>
      </c>
      <c r="G13" s="23">
        <f>'tempi totali'!H14</f>
        <v>1.179398148148148E-3</v>
      </c>
    </row>
    <row r="14" spans="1:7" ht="15.75">
      <c r="A14" s="73" t="s">
        <v>16</v>
      </c>
      <c r="B14" s="65" t="str">
        <f>'tempi totali'!B15</f>
        <v>SC LARIO</v>
      </c>
      <c r="C14" s="68">
        <v>13</v>
      </c>
      <c r="D14" s="41" t="str">
        <f>'tempi totali'!D15</f>
        <v>Grisoni</v>
      </c>
      <c r="E14" s="2" t="str">
        <f>'tempi totali'!E15</f>
        <v>Elisa</v>
      </c>
      <c r="F14" s="4" t="s">
        <v>37</v>
      </c>
      <c r="G14" s="23">
        <f>'tempi totali'!H15</f>
        <v>1.2893518518518519E-3</v>
      </c>
    </row>
    <row r="15" spans="1:7" ht="15.75">
      <c r="A15" s="73" t="s">
        <v>16</v>
      </c>
      <c r="B15" s="65" t="str">
        <f>'tempi totali'!B16</f>
        <v>SC LARIO</v>
      </c>
      <c r="C15" s="68">
        <v>14</v>
      </c>
      <c r="D15" s="41" t="str">
        <f>'tempi totali'!D16</f>
        <v>Martorana</v>
      </c>
      <c r="E15" s="2" t="str">
        <f>'tempi totali'!E16</f>
        <v>Federico</v>
      </c>
      <c r="F15" s="4" t="s">
        <v>38</v>
      </c>
      <c r="G15" s="23">
        <f>'tempi totali'!H16</f>
        <v>1.175925925925926E-3</v>
      </c>
    </row>
    <row r="16" spans="1:7" ht="15.75">
      <c r="A16" s="73" t="s">
        <v>16</v>
      </c>
      <c r="B16" s="65" t="str">
        <f>'tempi totali'!B17</f>
        <v>SC VARESE</v>
      </c>
      <c r="C16" s="68">
        <v>15</v>
      </c>
      <c r="D16" s="41" t="str">
        <f>'tempi totali'!D17</f>
        <v>Coppa</v>
      </c>
      <c r="E16" s="2" t="str">
        <f>'tempi totali'!E17</f>
        <v>Matilde</v>
      </c>
      <c r="F16" s="4" t="s">
        <v>37</v>
      </c>
      <c r="G16" s="23">
        <f>'tempi totali'!H17</f>
        <v>1.3414351851851851E-3</v>
      </c>
    </row>
    <row r="17" spans="1:7" ht="15.75">
      <c r="A17" s="73" t="s">
        <v>16</v>
      </c>
      <c r="B17" s="65" t="str">
        <f>'tempi totali'!B18</f>
        <v>SC VARESE</v>
      </c>
      <c r="C17" s="68">
        <v>16</v>
      </c>
      <c r="D17" s="41" t="str">
        <f>'tempi totali'!D18</f>
        <v>Bottinelli</v>
      </c>
      <c r="E17" s="2" t="str">
        <f>'tempi totali'!E18</f>
        <v>Alessandro</v>
      </c>
      <c r="F17" s="4" t="s">
        <v>38</v>
      </c>
      <c r="G17" s="23">
        <f>'tempi totali'!H18</f>
        <v>1.195601851851852E-3</v>
      </c>
    </row>
    <row r="18" spans="1:7" ht="15.75">
      <c r="A18" s="73" t="s">
        <v>19</v>
      </c>
      <c r="B18" s="65" t="str">
        <f>'tempi totali'!B19</f>
        <v>LNI SAN BENEDETTO DEL TRONTO</v>
      </c>
      <c r="C18" s="68">
        <v>17</v>
      </c>
      <c r="D18" s="41" t="str">
        <f>'tempi totali'!D19</f>
        <v>Meo</v>
      </c>
      <c r="E18" s="2" t="str">
        <f>'tempi totali'!E19</f>
        <v>Arianna</v>
      </c>
      <c r="F18" s="4" t="s">
        <v>37</v>
      </c>
      <c r="G18" s="23">
        <f>'tempi totali'!H19</f>
        <v>1.6493055555555556E-3</v>
      </c>
    </row>
    <row r="19" spans="1:7" ht="15.75">
      <c r="A19" s="73" t="s">
        <v>19</v>
      </c>
      <c r="B19" s="65" t="str">
        <f>'tempi totali'!B20</f>
        <v>LNI SAN BENEDETTO DEL TRONTO</v>
      </c>
      <c r="C19" s="68">
        <v>18</v>
      </c>
      <c r="D19" s="41" t="str">
        <f>'tempi totali'!D20</f>
        <v>Gazzoli</v>
      </c>
      <c r="E19" s="2" t="str">
        <f>'tempi totali'!E20</f>
        <v>Francesco</v>
      </c>
      <c r="F19" s="4" t="s">
        <v>38</v>
      </c>
      <c r="G19" s="23">
        <f>'tempi totali'!H20</f>
        <v>1.269675925925926E-3</v>
      </c>
    </row>
    <row r="20" spans="1:7" ht="15.75">
      <c r="A20" s="73" t="s">
        <v>19</v>
      </c>
      <c r="B20" s="65" t="str">
        <f>'tempi totali'!B21</f>
        <v>SC PESARO</v>
      </c>
      <c r="C20" s="68">
        <v>19</v>
      </c>
      <c r="D20" s="41" t="str">
        <f>'tempi totali'!D21</f>
        <v>Pierleoni</v>
      </c>
      <c r="E20" s="2" t="str">
        <f>'tempi totali'!E21</f>
        <v>Gloria</v>
      </c>
      <c r="F20" s="4" t="s">
        <v>37</v>
      </c>
      <c r="G20" s="23">
        <f>'tempi totali'!H21</f>
        <v>1.4560185185185186E-3</v>
      </c>
    </row>
    <row r="21" spans="1:7" ht="15.75">
      <c r="A21" s="73" t="s">
        <v>19</v>
      </c>
      <c r="B21" s="65" t="str">
        <f>'tempi totali'!B22</f>
        <v>SC PESARO</v>
      </c>
      <c r="C21" s="68">
        <v>20</v>
      </c>
      <c r="D21" s="41" t="str">
        <f>'tempi totali'!D22</f>
        <v>Camargo Nordi</v>
      </c>
      <c r="E21" s="2" t="str">
        <f>'tempi totali'!E22</f>
        <v>Gabriel</v>
      </c>
      <c r="F21" s="4" t="s">
        <v>38</v>
      </c>
      <c r="G21" s="23">
        <f>'tempi totali'!H22</f>
        <v>1.3564814814814813E-3</v>
      </c>
    </row>
    <row r="22" spans="1:7" ht="15.75">
      <c r="A22" s="73" t="s">
        <v>21</v>
      </c>
      <c r="B22" s="65" t="str">
        <f>'tempi totali'!B23</f>
        <v>SC ARMIDA</v>
      </c>
      <c r="C22" s="68">
        <v>21</v>
      </c>
      <c r="D22" s="41" t="str">
        <f>'tempi totali'!D23</f>
        <v>Galvagno</v>
      </c>
      <c r="E22" s="2" t="str">
        <f>'tempi totali'!E23</f>
        <v>Chiara</v>
      </c>
      <c r="F22" s="4" t="s">
        <v>37</v>
      </c>
      <c r="G22" s="23">
        <f>'tempi totali'!H23</f>
        <v>1.5347222222222223E-3</v>
      </c>
    </row>
    <row r="23" spans="1:7" ht="15.75">
      <c r="A23" s="73" t="s">
        <v>21</v>
      </c>
      <c r="B23" s="65" t="str">
        <f>'tempi totali'!B24</f>
        <v>SC ARMIDA</v>
      </c>
      <c r="C23" s="68">
        <v>22</v>
      </c>
      <c r="D23" s="41" t="str">
        <f>'tempi totali'!D24</f>
        <v>Pagano</v>
      </c>
      <c r="E23" s="2" t="str">
        <f>'tempi totali'!E24</f>
        <v>Edoardo</v>
      </c>
      <c r="F23" s="4" t="s">
        <v>38</v>
      </c>
      <c r="G23" s="23">
        <f>'tempi totali'!H24</f>
        <v>1.3483796296296297E-3</v>
      </c>
    </row>
    <row r="24" spans="1:7" ht="15.75">
      <c r="A24" s="73" t="s">
        <v>21</v>
      </c>
      <c r="B24" s="65" t="str">
        <f>'tempi totali'!B25</f>
        <v>AMICI DEL FIUME</v>
      </c>
      <c r="C24" s="68">
        <v>23</v>
      </c>
      <c r="D24" s="41" t="str">
        <f>'tempi totali'!D25</f>
        <v>Ricchiardi</v>
      </c>
      <c r="E24" s="2" t="str">
        <f>'tempi totali'!E25</f>
        <v>Chiara</v>
      </c>
      <c r="F24" s="4" t="s">
        <v>37</v>
      </c>
      <c r="G24" s="23">
        <f>'tempi totali'!H25</f>
        <v>1.4270833333333334E-3</v>
      </c>
    </row>
    <row r="25" spans="1:7" ht="15.75">
      <c r="A25" s="73" t="s">
        <v>21</v>
      </c>
      <c r="B25" s="65" t="str">
        <f>'tempi totali'!B26</f>
        <v>CANOTTIERI CAPRERA</v>
      </c>
      <c r="C25" s="68">
        <v>24</v>
      </c>
      <c r="D25" s="41" t="str">
        <f>'tempi totali'!D26</f>
        <v>Abbate</v>
      </c>
      <c r="E25" s="2" t="str">
        <f>'tempi totali'!E26</f>
        <v>Riccardo</v>
      </c>
      <c r="F25" s="4" t="s">
        <v>38</v>
      </c>
      <c r="G25" s="23">
        <f>'tempi totali'!H26</f>
        <v>1.3611111111111109E-3</v>
      </c>
    </row>
    <row r="26" spans="1:7" ht="15.75">
      <c r="A26" s="73" t="s">
        <v>25</v>
      </c>
      <c r="B26" s="65" t="str">
        <f>'tempi totali'!B27</f>
        <v>CC PRO MONOPOLI</v>
      </c>
      <c r="C26" s="68">
        <v>25</v>
      </c>
      <c r="D26" s="41" t="str">
        <f>'tempi totali'!D27</f>
        <v>Nucci</v>
      </c>
      <c r="E26" s="2" t="str">
        <f>'tempi totali'!E27</f>
        <v>Giorgia</v>
      </c>
      <c r="F26" s="4" t="s">
        <v>37</v>
      </c>
      <c r="G26" s="23">
        <f>'tempi totali'!H27</f>
        <v>1.4282407407407406E-3</v>
      </c>
    </row>
    <row r="27" spans="1:7" ht="15.75">
      <c r="A27" s="73" t="s">
        <v>25</v>
      </c>
      <c r="B27" s="65" t="str">
        <f>'tempi totali'!B28</f>
        <v>CC PRO MONOPOLI</v>
      </c>
      <c r="C27" s="68">
        <v>26</v>
      </c>
      <c r="D27" s="41" t="str">
        <f>'tempi totali'!D28</f>
        <v>Console</v>
      </c>
      <c r="E27" s="2" t="str">
        <f>'tempi totali'!E28</f>
        <v>Emanuele</v>
      </c>
      <c r="F27" s="4" t="s">
        <v>38</v>
      </c>
      <c r="G27" s="23">
        <f>'tempi totali'!H28</f>
        <v>1.2268518518518518E-3</v>
      </c>
    </row>
    <row r="28" spans="1:7" ht="15.75">
      <c r="A28" s="73" t="s">
        <v>25</v>
      </c>
      <c r="B28" s="65" t="str">
        <f>'tempi totali'!B29</f>
        <v>LNI BARLETTA</v>
      </c>
      <c r="C28" s="68">
        <v>27</v>
      </c>
      <c r="D28" s="41" t="str">
        <f>'tempi totali'!D29</f>
        <v>Chisena</v>
      </c>
      <c r="E28" s="2" t="str">
        <f>'tempi totali'!E29</f>
        <v>Federica</v>
      </c>
      <c r="F28" s="4" t="s">
        <v>37</v>
      </c>
      <c r="G28" s="23">
        <f>'tempi totali'!H29</f>
        <v>1.25E-3</v>
      </c>
    </row>
    <row r="29" spans="1:7" ht="15.75">
      <c r="A29" s="73" t="s">
        <v>25</v>
      </c>
      <c r="B29" s="65" t="str">
        <f>'tempi totali'!B30</f>
        <v>LNI BARLETTA</v>
      </c>
      <c r="C29" s="68">
        <v>28</v>
      </c>
      <c r="D29" s="41" t="str">
        <f>'tempi totali'!D30</f>
        <v>Rizzi</v>
      </c>
      <c r="E29" s="2" t="str">
        <f>'tempi totali'!E30</f>
        <v>Nicola</v>
      </c>
      <c r="F29" s="4" t="s">
        <v>38</v>
      </c>
      <c r="G29" s="23">
        <f>'tempi totali'!H30</f>
        <v>1.2928240740740741E-3</v>
      </c>
    </row>
    <row r="30" spans="1:7" ht="15.75">
      <c r="A30" s="73" t="s">
        <v>28</v>
      </c>
      <c r="B30" s="65" t="str">
        <f>'tempi totali'!B31</f>
        <v>CC OLBIA</v>
      </c>
      <c r="C30" s="68">
        <v>29</v>
      </c>
      <c r="D30" s="41" t="str">
        <f>'tempi totali'!D31</f>
        <v>Serra</v>
      </c>
      <c r="E30" s="2" t="str">
        <f>'tempi totali'!E31</f>
        <v>Carlotta</v>
      </c>
      <c r="F30" s="4" t="s">
        <v>37</v>
      </c>
      <c r="G30" s="23">
        <f>'tempi totali'!H31</f>
        <v>1.5937499999999999E-3</v>
      </c>
    </row>
    <row r="31" spans="1:7" ht="15.75">
      <c r="A31" s="73" t="s">
        <v>28</v>
      </c>
      <c r="B31" s="65" t="str">
        <f>'tempi totali'!B32</f>
        <v>CC OLBIA</v>
      </c>
      <c r="C31" s="68">
        <v>30</v>
      </c>
      <c r="D31" s="41" t="str">
        <f>'tempi totali'!D32</f>
        <v>Puliga</v>
      </c>
      <c r="E31" s="2" t="str">
        <f>'tempi totali'!E32</f>
        <v>Emanuele</v>
      </c>
      <c r="F31" s="4" t="s">
        <v>38</v>
      </c>
      <c r="G31" s="23">
        <f>'tempi totali'!H32</f>
        <v>1.3877314814814813E-3</v>
      </c>
    </row>
    <row r="32" spans="1:7" ht="15.75">
      <c r="A32" s="73" t="s">
        <v>28</v>
      </c>
      <c r="B32" s="65" t="str">
        <f>'tempi totali'!B33</f>
        <v>CANOTTIERI TULA ELETTRA</v>
      </c>
      <c r="C32" s="68">
        <v>31</v>
      </c>
      <c r="D32" s="41" t="str">
        <f>'tempi totali'!D33</f>
        <v>Ventroni</v>
      </c>
      <c r="E32" s="2" t="str">
        <f>'tempi totali'!E33</f>
        <v>Helen</v>
      </c>
      <c r="F32" s="4" t="s">
        <v>37</v>
      </c>
      <c r="G32" s="23">
        <f>'tempi totali'!H33</f>
        <v>1.4479166666666666E-3</v>
      </c>
    </row>
    <row r="33" spans="1:7" ht="15.75">
      <c r="A33" s="73" t="s">
        <v>28</v>
      </c>
      <c r="B33" s="65" t="str">
        <f>'tempi totali'!B34</f>
        <v>CC OLBIA</v>
      </c>
      <c r="C33" s="68">
        <v>32</v>
      </c>
      <c r="D33" s="41" t="str">
        <f>'tempi totali'!D34</f>
        <v>Fabbri</v>
      </c>
      <c r="E33" s="2" t="str">
        <f>'tempi totali'!E34</f>
        <v>Marzio</v>
      </c>
      <c r="F33" s="4" t="s">
        <v>38</v>
      </c>
      <c r="G33" s="23">
        <f>'tempi totali'!H34</f>
        <v>1.7141203703703702E-3</v>
      </c>
    </row>
    <row r="34" spans="1:7" ht="15.75">
      <c r="A34" s="73" t="s">
        <v>31</v>
      </c>
      <c r="B34" s="65" t="str">
        <f>'tempi totali'!B35</f>
        <v>SC PALERMO</v>
      </c>
      <c r="C34" s="68">
        <v>33</v>
      </c>
      <c r="D34" s="41" t="str">
        <f>'tempi totali'!D35</f>
        <v>Schimmenti</v>
      </c>
      <c r="E34" s="2" t="str">
        <f>'tempi totali'!E35</f>
        <v>Alessia</v>
      </c>
      <c r="F34" s="4" t="s">
        <v>37</v>
      </c>
      <c r="G34" s="23">
        <f>'tempi totali'!H35</f>
        <v>1.4687500000000002E-3</v>
      </c>
    </row>
    <row r="35" spans="1:7" ht="15.75">
      <c r="A35" s="73" t="s">
        <v>31</v>
      </c>
      <c r="B35" s="65" t="str">
        <f>'tempi totali'!B36</f>
        <v>SC PALERMO</v>
      </c>
      <c r="C35" s="68">
        <v>34</v>
      </c>
      <c r="D35" s="41" t="str">
        <f>'tempi totali'!D36</f>
        <v>Civiletto</v>
      </c>
      <c r="E35" s="2" t="str">
        <f>'tempi totali'!E36</f>
        <v>Angelo Maria</v>
      </c>
      <c r="F35" s="4" t="s">
        <v>38</v>
      </c>
      <c r="G35" s="23">
        <f>'tempi totali'!H36</f>
        <v>1.3368055555555555E-3</v>
      </c>
    </row>
    <row r="36" spans="1:7" ht="15.75">
      <c r="A36" s="73" t="s">
        <v>31</v>
      </c>
      <c r="B36" s="65" t="str">
        <f>'tempi totali'!B37</f>
        <v>TELIMAR</v>
      </c>
      <c r="C36" s="68">
        <v>35</v>
      </c>
      <c r="D36" s="41" t="str">
        <f>'tempi totali'!D37</f>
        <v>Aronica</v>
      </c>
      <c r="E36" s="2" t="str">
        <f>'tempi totali'!E37</f>
        <v>Vittoria</v>
      </c>
      <c r="F36" s="4" t="s">
        <v>37</v>
      </c>
      <c r="G36" s="23">
        <f>'tempi totali'!H37</f>
        <v>1.6412037037037037E-3</v>
      </c>
    </row>
    <row r="37" spans="1:7" ht="15.75">
      <c r="A37" s="73" t="s">
        <v>31</v>
      </c>
      <c r="B37" s="65" t="str">
        <f>'tempi totali'!B38</f>
        <v>TELIMAR</v>
      </c>
      <c r="C37" s="68">
        <v>36</v>
      </c>
      <c r="D37" s="41" t="str">
        <f>'tempi totali'!D38</f>
        <v>Restivo</v>
      </c>
      <c r="E37" s="2" t="str">
        <f>'tempi totali'!E38</f>
        <v>Antonio</v>
      </c>
      <c r="F37" s="4" t="s">
        <v>38</v>
      </c>
      <c r="G37" s="23">
        <f>'tempi totali'!H38</f>
        <v>1.3101851851851853E-3</v>
      </c>
    </row>
    <row r="38" spans="1:7" ht="15.75">
      <c r="A38" s="73" t="s">
        <v>34</v>
      </c>
      <c r="B38" s="65" t="str">
        <f>'tempi totali'!B39</f>
        <v>SC CAVALLINI</v>
      </c>
      <c r="C38" s="68">
        <v>37</v>
      </c>
      <c r="D38" s="41" t="str">
        <f>'tempi totali'!D39</f>
        <v>De Martino</v>
      </c>
      <c r="E38" s="2" t="str">
        <f>'tempi totali'!E39</f>
        <v>Veronica</v>
      </c>
      <c r="F38" s="4" t="s">
        <v>37</v>
      </c>
      <c r="G38" s="23">
        <f>'tempi totali'!H39</f>
        <v>1.3981481481481481E-3</v>
      </c>
    </row>
    <row r="39" spans="1:7" ht="15.75">
      <c r="A39" s="73" t="s">
        <v>34</v>
      </c>
      <c r="B39" s="65" t="str">
        <f>'tempi totali'!B40</f>
        <v>SC CAVALLINI</v>
      </c>
      <c r="C39" s="68">
        <v>38</v>
      </c>
      <c r="D39" s="41" t="str">
        <f>'tempi totali'!D40</f>
        <v>Bacci</v>
      </c>
      <c r="E39" s="2" t="str">
        <f>'tempi totali'!E40</f>
        <v>Nicolò</v>
      </c>
      <c r="F39" s="4" t="s">
        <v>38</v>
      </c>
      <c r="G39" s="23">
        <f>'tempi totali'!H40</f>
        <v>1.1331018518518519E-3</v>
      </c>
    </row>
    <row r="40" spans="1:7" ht="15.75">
      <c r="A40" s="73" t="s">
        <v>34</v>
      </c>
      <c r="B40" s="65" t="str">
        <f>'tempi totali'!B41</f>
        <v>SC PONTEDERA</v>
      </c>
      <c r="C40" s="68">
        <v>39</v>
      </c>
      <c r="D40" s="41" t="str">
        <f>'tempi totali'!D41</f>
        <v>Poggi</v>
      </c>
      <c r="E40" s="2" t="str">
        <f>'tempi totali'!E41</f>
        <v>Chiara Stella</v>
      </c>
      <c r="F40" s="4" t="s">
        <v>37</v>
      </c>
      <c r="G40" s="23">
        <f>'tempi totali'!H41</f>
        <v>1.3379629629629629E-3</v>
      </c>
    </row>
    <row r="41" spans="1:7" ht="15.75">
      <c r="A41" s="71" t="s">
        <v>34</v>
      </c>
      <c r="B41" s="2" t="str">
        <f>'tempi totali'!B42</f>
        <v>SC PONTEDERA</v>
      </c>
      <c r="C41" s="68">
        <v>40</v>
      </c>
      <c r="D41" s="2" t="str">
        <f>'tempi totali'!D42</f>
        <v>Mancini</v>
      </c>
      <c r="E41" s="2" t="str">
        <f>'tempi totali'!E42</f>
        <v>Nicola</v>
      </c>
      <c r="F41" s="4" t="s">
        <v>38</v>
      </c>
      <c r="G41" s="23">
        <f>'tempi totali'!H42</f>
        <v>1.0972222222222223E-3</v>
      </c>
    </row>
    <row r="42" spans="1:7">
      <c r="B42" s="14"/>
      <c r="C42" s="14"/>
    </row>
    <row r="43" spans="1:7">
      <c r="B43" s="14"/>
      <c r="C43" s="14"/>
    </row>
    <row r="44" spans="1:7">
      <c r="B44" s="14"/>
      <c r="C44" s="14"/>
    </row>
    <row r="45" spans="1:7">
      <c r="B45" s="14"/>
      <c r="C45" s="14"/>
    </row>
    <row r="46" spans="1:7">
      <c r="B46" s="14"/>
      <c r="C46" s="14"/>
    </row>
    <row r="47" spans="1:7">
      <c r="B47" s="14"/>
      <c r="C47" s="14"/>
    </row>
    <row r="48" spans="1:7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  <row r="58" spans="2:3">
      <c r="B58" s="14"/>
      <c r="C58" s="14"/>
    </row>
    <row r="59" spans="2:3">
      <c r="B59" s="14"/>
      <c r="C59" s="14"/>
    </row>
    <row r="60" spans="2:3">
      <c r="B60" s="14"/>
      <c r="C60" s="14"/>
    </row>
    <row r="61" spans="2:3">
      <c r="B61" s="14"/>
      <c r="C61" s="14"/>
    </row>
    <row r="62" spans="2:3">
      <c r="B62" s="14"/>
      <c r="C62" s="14"/>
    </row>
    <row r="63" spans="2:3">
      <c r="B63" s="14"/>
      <c r="C63" s="14"/>
    </row>
    <row r="64" spans="2:3">
      <c r="B64" s="14"/>
      <c r="C64" s="14"/>
    </row>
    <row r="65" spans="2:3">
      <c r="B65" s="14"/>
      <c r="C65" s="14"/>
    </row>
    <row r="66" spans="2:3">
      <c r="B66" s="14"/>
      <c r="C66" s="14"/>
    </row>
    <row r="67" spans="2:3">
      <c r="B67" s="14"/>
      <c r="C67" s="14"/>
    </row>
    <row r="68" spans="2:3">
      <c r="B68" s="14"/>
      <c r="C68" s="14"/>
    </row>
    <row r="69" spans="2:3">
      <c r="B69" s="14"/>
      <c r="C69" s="14"/>
    </row>
    <row r="70" spans="2:3">
      <c r="B70" s="14"/>
      <c r="C70" s="14"/>
    </row>
    <row r="71" spans="2:3">
      <c r="B71" s="14"/>
      <c r="C71" s="14"/>
    </row>
    <row r="72" spans="2:3">
      <c r="B72" s="14"/>
      <c r="C72" s="14"/>
    </row>
    <row r="73" spans="2:3">
      <c r="B73" s="14"/>
      <c r="C73" s="14"/>
    </row>
    <row r="74" spans="2:3">
      <c r="B74" s="14"/>
      <c r="C74" s="14"/>
    </row>
    <row r="75" spans="2:3">
      <c r="B75" s="14"/>
      <c r="C75" s="14"/>
    </row>
    <row r="76" spans="2:3">
      <c r="B76" s="14"/>
      <c r="C76" s="14"/>
    </row>
    <row r="77" spans="2:3">
      <c r="B77" s="14"/>
      <c r="C77" s="14"/>
    </row>
    <row r="78" spans="2:3">
      <c r="B78" s="14"/>
      <c r="C78" s="14"/>
    </row>
    <row r="79" spans="2:3">
      <c r="B79" s="14"/>
      <c r="C79" s="14"/>
    </row>
    <row r="80" spans="2:3">
      <c r="B80" s="14"/>
      <c r="C80" s="14"/>
    </row>
    <row r="81" spans="2:3">
      <c r="B81" s="14"/>
      <c r="C81" s="14"/>
    </row>
    <row r="82" spans="2:3">
      <c r="B82" s="14"/>
      <c r="C82" s="14"/>
    </row>
    <row r="83" spans="2:3">
      <c r="B83" s="14"/>
      <c r="C83" s="14"/>
    </row>
    <row r="84" spans="2:3">
      <c r="B84" s="14"/>
      <c r="C84" s="14"/>
    </row>
    <row r="85" spans="2:3">
      <c r="B85" s="14"/>
      <c r="C85" s="14"/>
    </row>
    <row r="86" spans="2:3">
      <c r="B86" s="14"/>
      <c r="C86" s="14"/>
    </row>
    <row r="87" spans="2:3">
      <c r="B87" s="14"/>
      <c r="C87" s="14"/>
    </row>
    <row r="88" spans="2:3">
      <c r="B88" s="14"/>
      <c r="C88" s="14"/>
    </row>
    <row r="89" spans="2:3">
      <c r="B89" s="14"/>
      <c r="C89" s="14"/>
    </row>
    <row r="90" spans="2:3">
      <c r="B90" s="14"/>
      <c r="C90" s="14"/>
    </row>
    <row r="91" spans="2:3">
      <c r="B91" s="14"/>
      <c r="C91" s="14"/>
    </row>
    <row r="92" spans="2:3">
      <c r="B92" s="14"/>
      <c r="C92" s="14"/>
    </row>
    <row r="93" spans="2:3">
      <c r="B93" s="14"/>
      <c r="C93" s="14"/>
    </row>
    <row r="94" spans="2:3">
      <c r="B94" s="14"/>
      <c r="C94" s="14"/>
    </row>
    <row r="95" spans="2:3">
      <c r="B95" s="14"/>
      <c r="C95" s="14"/>
    </row>
    <row r="96" spans="2:3">
      <c r="B96" s="14"/>
      <c r="C96" s="14"/>
    </row>
    <row r="97" spans="2:3">
      <c r="B97" s="14"/>
      <c r="C97" s="14"/>
    </row>
    <row r="98" spans="2:3">
      <c r="B98" s="14"/>
      <c r="C98" s="14"/>
    </row>
    <row r="99" spans="2:3">
      <c r="B99" s="14"/>
      <c r="C99" s="14"/>
    </row>
    <row r="100" spans="2:3">
      <c r="B100" s="14"/>
      <c r="C100" s="14"/>
    </row>
    <row r="101" spans="2:3">
      <c r="B101" s="14"/>
      <c r="C101" s="14"/>
    </row>
    <row r="102" spans="2:3">
      <c r="B102" s="14"/>
      <c r="C102" s="14"/>
    </row>
    <row r="103" spans="2:3">
      <c r="B103" s="14"/>
      <c r="C103" s="14"/>
    </row>
    <row r="104" spans="2:3">
      <c r="B104" s="14"/>
      <c r="C104" s="14"/>
    </row>
    <row r="105" spans="2:3">
      <c r="B105" s="14"/>
      <c r="C105" s="14"/>
    </row>
    <row r="106" spans="2:3">
      <c r="B106" s="14"/>
      <c r="C106" s="14"/>
    </row>
    <row r="107" spans="2:3">
      <c r="B107" s="14"/>
      <c r="C107" s="14"/>
    </row>
    <row r="108" spans="2:3">
      <c r="B108" s="14"/>
      <c r="C108" s="14"/>
    </row>
    <row r="109" spans="2:3">
      <c r="B109" s="14"/>
      <c r="C109" s="14"/>
    </row>
    <row r="110" spans="2:3">
      <c r="B110" s="14"/>
      <c r="C110" s="14"/>
    </row>
    <row r="111" spans="2:3">
      <c r="B111" s="14"/>
      <c r="C111" s="14"/>
    </row>
    <row r="112" spans="2:3">
      <c r="B112" s="14"/>
      <c r="C112" s="14"/>
    </row>
    <row r="113" spans="2:3">
      <c r="B113" s="14"/>
      <c r="C113" s="14"/>
    </row>
    <row r="114" spans="2:3">
      <c r="B114" s="14"/>
      <c r="C114" s="14"/>
    </row>
    <row r="115" spans="2:3">
      <c r="B115" s="14"/>
      <c r="C115" s="14"/>
    </row>
    <row r="116" spans="2:3">
      <c r="B116" s="14"/>
      <c r="C116" s="14"/>
    </row>
    <row r="117" spans="2:3">
      <c r="B117" s="14"/>
      <c r="C117" s="14"/>
    </row>
    <row r="118" spans="2:3">
      <c r="B118" s="14"/>
      <c r="C118" s="14"/>
    </row>
    <row r="119" spans="2:3">
      <c r="B119" s="14"/>
      <c r="C119" s="14"/>
    </row>
    <row r="120" spans="2:3">
      <c r="B120" s="14"/>
      <c r="C120" s="14"/>
    </row>
    <row r="121" spans="2:3">
      <c r="B121" s="14"/>
      <c r="C121" s="14"/>
    </row>
    <row r="122" spans="2:3">
      <c r="B122" s="14"/>
      <c r="C122" s="14"/>
    </row>
    <row r="123" spans="2:3">
      <c r="B123" s="14"/>
      <c r="C123" s="14"/>
    </row>
    <row r="124" spans="2:3">
      <c r="B124" s="14"/>
      <c r="C124" s="14"/>
    </row>
    <row r="125" spans="2:3">
      <c r="B125" s="14"/>
      <c r="C125" s="14"/>
    </row>
    <row r="126" spans="2:3">
      <c r="B126" s="14"/>
      <c r="C126" s="14"/>
    </row>
    <row r="127" spans="2:3">
      <c r="B127" s="14"/>
      <c r="C127" s="14"/>
    </row>
    <row r="128" spans="2:3">
      <c r="B128" s="14"/>
      <c r="C128" s="14"/>
    </row>
    <row r="129" spans="2:3">
      <c r="B129" s="14"/>
      <c r="C129" s="14"/>
    </row>
    <row r="130" spans="2:3">
      <c r="B130" s="14"/>
      <c r="C130" s="14"/>
    </row>
    <row r="131" spans="2:3">
      <c r="B131" s="14"/>
      <c r="C131" s="14"/>
    </row>
    <row r="132" spans="2:3">
      <c r="B132" s="14"/>
      <c r="C132" s="14"/>
    </row>
    <row r="133" spans="2:3">
      <c r="B133" s="14"/>
      <c r="C133" s="14"/>
    </row>
    <row r="134" spans="2:3">
      <c r="B134" s="14"/>
      <c r="C134" s="14"/>
    </row>
    <row r="135" spans="2:3">
      <c r="B135" s="14"/>
      <c r="C135" s="14"/>
    </row>
    <row r="136" spans="2:3">
      <c r="B136" s="14"/>
      <c r="C136" s="14"/>
    </row>
    <row r="137" spans="2:3">
      <c r="B137" s="14"/>
      <c r="C137" s="14"/>
    </row>
    <row r="138" spans="2:3">
      <c r="B138" s="14"/>
      <c r="C138" s="14"/>
    </row>
    <row r="139" spans="2:3">
      <c r="B139" s="14"/>
      <c r="C139" s="14"/>
    </row>
    <row r="140" spans="2:3">
      <c r="B140" s="14"/>
      <c r="C140" s="14"/>
    </row>
    <row r="141" spans="2:3">
      <c r="B141" s="14"/>
      <c r="C141" s="14"/>
    </row>
    <row r="142" spans="2:3">
      <c r="B142" s="14"/>
      <c r="C142" s="14"/>
    </row>
    <row r="143" spans="2:3">
      <c r="B143" s="14"/>
      <c r="C143" s="14"/>
    </row>
    <row r="144" spans="2:3">
      <c r="B144" s="14"/>
      <c r="C144" s="14"/>
    </row>
    <row r="145" spans="2:3">
      <c r="B145" s="14"/>
      <c r="C145" s="14"/>
    </row>
    <row r="146" spans="2:3">
      <c r="B146" s="14"/>
      <c r="C146" s="14"/>
    </row>
    <row r="147" spans="2:3">
      <c r="B147" s="14"/>
      <c r="C147" s="14"/>
    </row>
    <row r="148" spans="2:3">
      <c r="B148" s="14"/>
      <c r="C148" s="14"/>
    </row>
    <row r="149" spans="2:3">
      <c r="B149" s="14"/>
      <c r="C149" s="14"/>
    </row>
    <row r="150" spans="2:3">
      <c r="B150" s="14"/>
      <c r="C150" s="14"/>
    </row>
    <row r="151" spans="2:3">
      <c r="B151" s="14"/>
      <c r="C151" s="14"/>
    </row>
    <row r="152" spans="2:3">
      <c r="B152" s="14"/>
      <c r="C152" s="14"/>
    </row>
    <row r="153" spans="2:3">
      <c r="B153" s="14"/>
      <c r="C153" s="14"/>
    </row>
    <row r="154" spans="2:3">
      <c r="B154" s="14"/>
      <c r="C154" s="14"/>
    </row>
    <row r="155" spans="2:3">
      <c r="B155" s="14"/>
      <c r="C155" s="14"/>
    </row>
    <row r="156" spans="2:3">
      <c r="B156" s="14"/>
      <c r="C156" s="14"/>
    </row>
    <row r="157" spans="2:3">
      <c r="B157" s="14"/>
      <c r="C157" s="14"/>
    </row>
    <row r="158" spans="2:3">
      <c r="B158" s="14"/>
      <c r="C158" s="14"/>
    </row>
    <row r="159" spans="2:3">
      <c r="B159" s="14"/>
      <c r="C159" s="14"/>
    </row>
    <row r="160" spans="2:3">
      <c r="B160" s="14"/>
      <c r="C160" s="70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</sheetData>
  <autoFilter ref="A1:G41"/>
  <pageMargins left="0.7" right="0.7" top="0.75" bottom="0.75" header="0.3" footer="0.3"/>
  <pageSetup paperSize="9" scale="76" orientation="portrait" r:id="rId1"/>
  <rowBreaks count="1" manualBreakCount="1">
    <brk id="4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173"/>
  <sheetViews>
    <sheetView zoomScaleNormal="100" workbookViewId="0">
      <selection activeCell="F1" sqref="F1"/>
    </sheetView>
  </sheetViews>
  <sheetFormatPr defaultRowHeight="15"/>
  <cols>
    <col min="1" max="1" width="21" style="14" bestFit="1" customWidth="1"/>
    <col min="2" max="2" width="34" style="22" bestFit="1" customWidth="1"/>
    <col min="3" max="3" width="5.42578125" style="22" customWidth="1"/>
    <col min="4" max="4" width="15.7109375" style="14" bestFit="1" customWidth="1"/>
    <col min="5" max="5" width="13.85546875" style="14" bestFit="1" customWidth="1"/>
    <col min="6" max="6" width="6.7109375" style="82" customWidth="1"/>
    <col min="7" max="16384" width="9.140625" style="14"/>
  </cols>
  <sheetData>
    <row r="1" spans="1:7" ht="15.75">
      <c r="A1" s="72" t="s">
        <v>121</v>
      </c>
      <c r="B1" s="38" t="s">
        <v>0</v>
      </c>
      <c r="C1" s="32" t="s">
        <v>120</v>
      </c>
      <c r="D1" s="24" t="s">
        <v>1</v>
      </c>
      <c r="E1" s="24" t="s">
        <v>2</v>
      </c>
      <c r="F1" s="83" t="s">
        <v>3</v>
      </c>
      <c r="G1" s="26" t="s">
        <v>88</v>
      </c>
    </row>
    <row r="2" spans="1:7" ht="15.75">
      <c r="A2" s="22" t="s">
        <v>7</v>
      </c>
      <c r="B2" s="2" t="str">
        <f>'tempi totali'!B3</f>
        <v>CC NAPOLI</v>
      </c>
      <c r="C2" s="68">
        <v>1</v>
      </c>
      <c r="D2" s="2" t="str">
        <f>'tempi totali'!D3</f>
        <v>Valentino</v>
      </c>
      <c r="E2" s="2" t="str">
        <f>'tempi totali'!E3</f>
        <v>Rita</v>
      </c>
      <c r="F2" s="4" t="s">
        <v>37</v>
      </c>
      <c r="G2" s="23">
        <f>'tempi totali'!I3</f>
        <v>2.9780092592592588E-3</v>
      </c>
    </row>
    <row r="3" spans="1:7" ht="15.75">
      <c r="A3" s="22" t="s">
        <v>7</v>
      </c>
      <c r="B3" s="2" t="str">
        <f>'tempi totali'!B4</f>
        <v>CN POSILLIPO</v>
      </c>
      <c r="C3" s="68">
        <v>2</v>
      </c>
      <c r="D3" s="2" t="str">
        <f>'tempi totali'!D4</f>
        <v>Russo</v>
      </c>
      <c r="E3" s="2" t="str">
        <f>'tempi totali'!E4</f>
        <v>Antonio</v>
      </c>
      <c r="F3" s="4" t="s">
        <v>38</v>
      </c>
      <c r="G3" s="23">
        <f>'tempi totali'!I4</f>
        <v>2.4548611111111112E-3</v>
      </c>
    </row>
    <row r="4" spans="1:7" ht="15.75">
      <c r="A4" s="22" t="s">
        <v>7</v>
      </c>
      <c r="B4" s="2" t="str">
        <f>'tempi totali'!B5</f>
        <v>CC NAPOLI</v>
      </c>
      <c r="C4" s="68">
        <v>3</v>
      </c>
      <c r="D4" s="2" t="str">
        <f>'tempi totali'!D5</f>
        <v>Bisante</v>
      </c>
      <c r="E4" s="2" t="str">
        <f>'tempi totali'!E5</f>
        <v>Giovanna</v>
      </c>
      <c r="F4" s="4" t="s">
        <v>37</v>
      </c>
      <c r="G4" s="23">
        <f>'tempi totali'!I5</f>
        <v>3.0196759259259261E-3</v>
      </c>
    </row>
    <row r="5" spans="1:7" ht="15.75">
      <c r="A5" s="22" t="s">
        <v>7</v>
      </c>
      <c r="B5" s="2" t="str">
        <f>'tempi totali'!B6</f>
        <v>CN POSILLIPO</v>
      </c>
      <c r="C5" s="68">
        <v>4</v>
      </c>
      <c r="D5" s="2" t="str">
        <f>'tempi totali'!D6</f>
        <v>Merlino</v>
      </c>
      <c r="E5" s="2" t="str">
        <f>'tempi totali'!E6</f>
        <v>Andrea</v>
      </c>
      <c r="F5" s="4" t="s">
        <v>38</v>
      </c>
      <c r="G5" s="23">
        <f>'tempi totali'!I6</f>
        <v>2.255787037037037E-3</v>
      </c>
    </row>
    <row r="6" spans="1:7" ht="15.75">
      <c r="A6" s="73" t="s">
        <v>11</v>
      </c>
      <c r="B6" s="2" t="str">
        <f>'tempi totali'!B7</f>
        <v>CANOA SAN GIORGIO</v>
      </c>
      <c r="C6" s="69">
        <v>5</v>
      </c>
      <c r="D6" s="2" t="str">
        <f>'tempi totali'!D7</f>
        <v>Marvucic</v>
      </c>
      <c r="E6" s="2" t="str">
        <f>'tempi totali'!E7</f>
        <v>Benedetta</v>
      </c>
      <c r="F6" s="4" t="s">
        <v>37</v>
      </c>
      <c r="G6" s="23">
        <f>'tempi totali'!I7</f>
        <v>2.886574074074074E-3</v>
      </c>
    </row>
    <row r="7" spans="1:7" ht="15.75">
      <c r="A7" s="73" t="s">
        <v>11</v>
      </c>
      <c r="B7" s="2" t="str">
        <f>'tempi totali'!B8</f>
        <v>CANOA SAN GIORGIO</v>
      </c>
      <c r="C7" s="69">
        <v>6</v>
      </c>
      <c r="D7" s="2" t="str">
        <f>'tempi totali'!D8</f>
        <v>Dri</v>
      </c>
      <c r="E7" s="2" t="str">
        <f>'tempi totali'!E8</f>
        <v>Marco</v>
      </c>
      <c r="F7" s="4" t="s">
        <v>38</v>
      </c>
      <c r="G7" s="23">
        <f>'tempi totali'!I8</f>
        <v>2.2962962962962963E-3</v>
      </c>
    </row>
    <row r="8" spans="1:7" ht="15.75">
      <c r="A8" s="73" t="s">
        <v>11</v>
      </c>
      <c r="B8" s="2" t="str">
        <f>'tempi totali'!B9</f>
        <v>CC SATURNIA</v>
      </c>
      <c r="C8" s="69">
        <v>7</v>
      </c>
      <c r="D8" s="2" t="str">
        <f>'tempi totali'!D9</f>
        <v>Gottardi</v>
      </c>
      <c r="E8" s="2" t="str">
        <f>'tempi totali'!E9</f>
        <v>Giulia</v>
      </c>
      <c r="F8" s="4" t="s">
        <v>37</v>
      </c>
      <c r="G8" s="23">
        <f>'tempi totali'!I9</f>
        <v>2.6840277777777778E-3</v>
      </c>
    </row>
    <row r="9" spans="1:7" ht="15.75">
      <c r="A9" s="73" t="s">
        <v>11</v>
      </c>
      <c r="B9" s="2" t="str">
        <f>'tempi totali'!B10</f>
        <v>CC SATURNIA</v>
      </c>
      <c r="C9" s="69">
        <v>8</v>
      </c>
      <c r="D9" s="2" t="str">
        <f>'tempi totali'!D10</f>
        <v>Pobeg</v>
      </c>
      <c r="E9" s="2" t="str">
        <f>'tempi totali'!E10</f>
        <v>Alessandro</v>
      </c>
      <c r="F9" s="4" t="s">
        <v>38</v>
      </c>
      <c r="G9" s="23">
        <f>'tempi totali'!I10</f>
        <v>2.4351851851851852E-3</v>
      </c>
    </row>
    <row r="10" spans="1:7" ht="15.75">
      <c r="A10" s="73" t="s">
        <v>14</v>
      </c>
      <c r="B10" s="2" t="str">
        <f>'tempi totali'!B11</f>
        <v>CC LAZIO</v>
      </c>
      <c r="C10" s="68">
        <v>9</v>
      </c>
      <c r="D10" s="2" t="str">
        <f>'tempi totali'!D11</f>
        <v>Barrero Bello</v>
      </c>
      <c r="E10" s="2" t="str">
        <f>'tempi totali'!E11</f>
        <v>Angie Paola</v>
      </c>
      <c r="F10" s="4" t="s">
        <v>37</v>
      </c>
      <c r="G10" s="23">
        <f>'tempi totali'!I11</f>
        <v>2.9502314814814812E-3</v>
      </c>
    </row>
    <row r="11" spans="1:7" ht="15.75">
      <c r="A11" s="73" t="s">
        <v>14</v>
      </c>
      <c r="B11" s="2" t="str">
        <f>'tempi totali'!B12</f>
        <v>CC LAZIO</v>
      </c>
      <c r="C11" s="68">
        <v>10</v>
      </c>
      <c r="D11" s="2" t="str">
        <f>'tempi totali'!D12</f>
        <v>Garces Lambert</v>
      </c>
      <c r="E11" s="2" t="str">
        <f>'tempi totali'!E12</f>
        <v>Jordi Federico</v>
      </c>
      <c r="F11" s="4" t="s">
        <v>38</v>
      </c>
      <c r="G11" s="23">
        <f>'tempi totali'!I12</f>
        <v>2.6759259259259258E-3</v>
      </c>
    </row>
    <row r="12" spans="1:7" ht="15.75">
      <c r="A12" s="73" t="s">
        <v>14</v>
      </c>
      <c r="B12" s="2" t="str">
        <f>'tempi totali'!B13</f>
        <v>GN FIAMME GIALLE</v>
      </c>
      <c r="C12" s="68">
        <v>11</v>
      </c>
      <c r="D12" s="2" t="str">
        <f>'tempi totali'!D13</f>
        <v>Marchesini</v>
      </c>
      <c r="E12" s="2" t="str">
        <f>'tempi totali'!E13</f>
        <v>Sara</v>
      </c>
      <c r="F12" s="4" t="s">
        <v>37</v>
      </c>
      <c r="G12" s="23">
        <f>'tempi totali'!I13</f>
        <v>3.1284722222222222E-3</v>
      </c>
    </row>
    <row r="13" spans="1:7" ht="15.75">
      <c r="A13" s="73" t="s">
        <v>14</v>
      </c>
      <c r="B13" s="2" t="str">
        <f>'tempi totali'!B14</f>
        <v>GN FIAMME GIALLE</v>
      </c>
      <c r="C13" s="68">
        <v>12</v>
      </c>
      <c r="D13" s="2" t="str">
        <f>'tempi totali'!D14</f>
        <v>Sartori</v>
      </c>
      <c r="E13" s="2" t="str">
        <f>'tempi totali'!E14</f>
        <v>Jacopo</v>
      </c>
      <c r="F13" s="4" t="s">
        <v>38</v>
      </c>
      <c r="G13" s="23">
        <f>'tempi totali'!I14</f>
        <v>2.5706018518518521E-3</v>
      </c>
    </row>
    <row r="14" spans="1:7" ht="15.75">
      <c r="A14" s="73" t="s">
        <v>16</v>
      </c>
      <c r="B14" s="2" t="str">
        <f>'tempi totali'!B15</f>
        <v>SC LARIO</v>
      </c>
      <c r="C14" s="68">
        <v>13</v>
      </c>
      <c r="D14" s="2" t="str">
        <f>'tempi totali'!D15</f>
        <v>Grisoni</v>
      </c>
      <c r="E14" s="2" t="str">
        <f>'tempi totali'!E15</f>
        <v>Elisa</v>
      </c>
      <c r="F14" s="4" t="s">
        <v>37</v>
      </c>
      <c r="G14" s="23">
        <f>'tempi totali'!I15</f>
        <v>2.5439814814814813E-3</v>
      </c>
    </row>
    <row r="15" spans="1:7" ht="15.75">
      <c r="A15" s="73" t="s">
        <v>16</v>
      </c>
      <c r="B15" s="2" t="str">
        <f>'tempi totali'!B16</f>
        <v>SC LARIO</v>
      </c>
      <c r="C15" s="68">
        <v>14</v>
      </c>
      <c r="D15" s="2" t="str">
        <f>'tempi totali'!D16</f>
        <v>Martorana</v>
      </c>
      <c r="E15" s="2" t="str">
        <f>'tempi totali'!E16</f>
        <v>Federico</v>
      </c>
      <c r="F15" s="4" t="s">
        <v>38</v>
      </c>
      <c r="G15" s="23">
        <f>'tempi totali'!I16</f>
        <v>2.3078703703703703E-3</v>
      </c>
    </row>
    <row r="16" spans="1:7" ht="15.75">
      <c r="A16" s="73" t="s">
        <v>16</v>
      </c>
      <c r="B16" s="2" t="str">
        <f>'tempi totali'!B17</f>
        <v>SC VARESE</v>
      </c>
      <c r="C16" s="68">
        <v>15</v>
      </c>
      <c r="D16" s="2" t="str">
        <f>'tempi totali'!D17</f>
        <v>Coppa</v>
      </c>
      <c r="E16" s="2" t="str">
        <f>'tempi totali'!E17</f>
        <v>Matilde</v>
      </c>
      <c r="F16" s="4" t="s">
        <v>37</v>
      </c>
      <c r="G16" s="23">
        <f>'tempi totali'!I17</f>
        <v>3.1493055555555558E-3</v>
      </c>
    </row>
    <row r="17" spans="1:7" ht="15.75">
      <c r="A17" s="73" t="s">
        <v>16</v>
      </c>
      <c r="B17" s="2" t="str">
        <f>'tempi totali'!B18</f>
        <v>SC VARESE</v>
      </c>
      <c r="C17" s="68">
        <v>16</v>
      </c>
      <c r="D17" s="2" t="str">
        <f>'tempi totali'!D18</f>
        <v>Bottinelli</v>
      </c>
      <c r="E17" s="2" t="str">
        <f>'tempi totali'!E18</f>
        <v>Alessandro</v>
      </c>
      <c r="F17" s="4" t="s">
        <v>38</v>
      </c>
      <c r="G17" s="23">
        <f>'tempi totali'!I18</f>
        <v>2.3958333333333336E-3</v>
      </c>
    </row>
    <row r="18" spans="1:7" ht="15.75">
      <c r="A18" s="73" t="s">
        <v>19</v>
      </c>
      <c r="B18" s="2" t="str">
        <f>'tempi totali'!B19</f>
        <v>LNI SAN BENEDETTO DEL TRONTO</v>
      </c>
      <c r="C18" s="68">
        <v>17</v>
      </c>
      <c r="D18" s="2" t="str">
        <f>'tempi totali'!D19</f>
        <v>Meo</v>
      </c>
      <c r="E18" s="2" t="str">
        <f>'tempi totali'!E19</f>
        <v>Arianna</v>
      </c>
      <c r="F18" s="4" t="s">
        <v>37</v>
      </c>
      <c r="G18" s="23">
        <f>'tempi totali'!I19</f>
        <v>3.0879629629629625E-3</v>
      </c>
    </row>
    <row r="19" spans="1:7" ht="15.75">
      <c r="A19" s="73" t="s">
        <v>19</v>
      </c>
      <c r="B19" s="2" t="str">
        <f>'tempi totali'!B20</f>
        <v>LNI SAN BENEDETTO DEL TRONTO</v>
      </c>
      <c r="C19" s="68">
        <v>18</v>
      </c>
      <c r="D19" s="2" t="str">
        <f>'tempi totali'!D20</f>
        <v>Gazzoli</v>
      </c>
      <c r="E19" s="2" t="str">
        <f>'tempi totali'!E20</f>
        <v>Francesco</v>
      </c>
      <c r="F19" s="4" t="s">
        <v>38</v>
      </c>
      <c r="G19" s="23">
        <f>'tempi totali'!I20</f>
        <v>3.1493055555555558E-3</v>
      </c>
    </row>
    <row r="20" spans="1:7" ht="15.75">
      <c r="A20" s="73" t="s">
        <v>19</v>
      </c>
      <c r="B20" s="2" t="str">
        <f>'tempi totali'!B21</f>
        <v>SC PESARO</v>
      </c>
      <c r="C20" s="68">
        <v>19</v>
      </c>
      <c r="D20" s="2" t="str">
        <f>'tempi totali'!D21</f>
        <v>Pierleoni</v>
      </c>
      <c r="E20" s="2" t="str">
        <f>'tempi totali'!E21</f>
        <v>Gloria</v>
      </c>
      <c r="F20" s="4" t="s">
        <v>37</v>
      </c>
      <c r="G20" s="23">
        <f>'tempi totali'!I21</f>
        <v>3.9421296296296296E-3</v>
      </c>
    </row>
    <row r="21" spans="1:7" ht="15.75">
      <c r="A21" s="73" t="s">
        <v>19</v>
      </c>
      <c r="B21" s="2" t="str">
        <f>'tempi totali'!B22</f>
        <v>SC PESARO</v>
      </c>
      <c r="C21" s="68">
        <v>20</v>
      </c>
      <c r="D21" s="2" t="str">
        <f>'tempi totali'!D22</f>
        <v>Camargo Nordi</v>
      </c>
      <c r="E21" s="2" t="str">
        <f>'tempi totali'!E22</f>
        <v>Gabriel</v>
      </c>
      <c r="F21" s="4" t="s">
        <v>38</v>
      </c>
      <c r="G21" s="23">
        <f>'tempi totali'!I22</f>
        <v>3.0196759259259261E-3</v>
      </c>
    </row>
    <row r="22" spans="1:7" ht="15.75">
      <c r="A22" s="73" t="s">
        <v>21</v>
      </c>
      <c r="B22" s="2" t="str">
        <f>'tempi totali'!B23</f>
        <v>SC ARMIDA</v>
      </c>
      <c r="C22" s="68">
        <v>21</v>
      </c>
      <c r="D22" s="2" t="str">
        <f>'tempi totali'!D23</f>
        <v>Galvagno</v>
      </c>
      <c r="E22" s="2" t="str">
        <f>'tempi totali'!E23</f>
        <v>Chiara</v>
      </c>
      <c r="F22" s="4" t="s">
        <v>37</v>
      </c>
      <c r="G22" s="23">
        <f>'tempi totali'!I23</f>
        <v>3.1793981481481482E-3</v>
      </c>
    </row>
    <row r="23" spans="1:7" ht="15.75">
      <c r="A23" s="73" t="s">
        <v>21</v>
      </c>
      <c r="B23" s="2" t="str">
        <f>'tempi totali'!B24</f>
        <v>SC ARMIDA</v>
      </c>
      <c r="C23" s="68">
        <v>22</v>
      </c>
      <c r="D23" s="2" t="str">
        <f>'tempi totali'!D24</f>
        <v>Pagano</v>
      </c>
      <c r="E23" s="2" t="str">
        <f>'tempi totali'!E24</f>
        <v>Edoardo</v>
      </c>
      <c r="F23" s="4" t="s">
        <v>38</v>
      </c>
      <c r="G23" s="23">
        <f>'tempi totali'!I24</f>
        <v>2.8043981481481479E-3</v>
      </c>
    </row>
    <row r="24" spans="1:7" ht="15.75">
      <c r="A24" s="73" t="s">
        <v>21</v>
      </c>
      <c r="B24" s="2" t="str">
        <f>'tempi totali'!B25</f>
        <v>AMICI DEL FIUME</v>
      </c>
      <c r="C24" s="68">
        <v>23</v>
      </c>
      <c r="D24" s="2" t="str">
        <f>'tempi totali'!D25</f>
        <v>Ricchiardi</v>
      </c>
      <c r="E24" s="2" t="str">
        <f>'tempi totali'!E25</f>
        <v>Chiara</v>
      </c>
      <c r="F24" s="4" t="s">
        <v>37</v>
      </c>
      <c r="G24" s="23">
        <f>'tempi totali'!I25</f>
        <v>2.6666666666666666E-3</v>
      </c>
    </row>
    <row r="25" spans="1:7" ht="15.75">
      <c r="A25" s="73" t="s">
        <v>21</v>
      </c>
      <c r="B25" s="2" t="str">
        <f>'tempi totali'!B26</f>
        <v>CANOTTIERI CAPRERA</v>
      </c>
      <c r="C25" s="68">
        <v>24</v>
      </c>
      <c r="D25" s="2" t="str">
        <f>'tempi totali'!D26</f>
        <v>Abbate</v>
      </c>
      <c r="E25" s="2" t="str">
        <f>'tempi totali'!E26</f>
        <v>Riccardo</v>
      </c>
      <c r="F25" s="4" t="s">
        <v>38</v>
      </c>
      <c r="G25" s="23">
        <f>'tempi totali'!I26</f>
        <v>2.7627314814814819E-3</v>
      </c>
    </row>
    <row r="26" spans="1:7" ht="15.75">
      <c r="A26" s="73" t="s">
        <v>25</v>
      </c>
      <c r="B26" s="2" t="str">
        <f>'tempi totali'!B27</f>
        <v>CC PRO MONOPOLI</v>
      </c>
      <c r="C26" s="68">
        <v>25</v>
      </c>
      <c r="D26" s="2" t="str">
        <f>'tempi totali'!D27</f>
        <v>Nucci</v>
      </c>
      <c r="E26" s="2" t="str">
        <f>'tempi totali'!E27</f>
        <v>Giorgia</v>
      </c>
      <c r="F26" s="4" t="s">
        <v>37</v>
      </c>
      <c r="G26" s="23">
        <f>'tempi totali'!I27</f>
        <v>2.9629629629629628E-3</v>
      </c>
    </row>
    <row r="27" spans="1:7" ht="15.75">
      <c r="A27" s="73" t="s">
        <v>25</v>
      </c>
      <c r="B27" s="2" t="str">
        <f>'tempi totali'!B28</f>
        <v>CC PRO MONOPOLI</v>
      </c>
      <c r="C27" s="68">
        <v>26</v>
      </c>
      <c r="D27" s="2" t="str">
        <f>'tempi totali'!D28</f>
        <v>Console</v>
      </c>
      <c r="E27" s="2" t="str">
        <f>'tempi totali'!E28</f>
        <v>Emanuele</v>
      </c>
      <c r="F27" s="4" t="s">
        <v>38</v>
      </c>
      <c r="G27" s="23">
        <f>'tempi totali'!I28</f>
        <v>2.3043981481481483E-3</v>
      </c>
    </row>
    <row r="28" spans="1:7" ht="15.75">
      <c r="A28" s="73" t="s">
        <v>25</v>
      </c>
      <c r="B28" s="2" t="str">
        <f>'tempi totali'!B29</f>
        <v>LNI BARLETTA</v>
      </c>
      <c r="C28" s="68">
        <v>27</v>
      </c>
      <c r="D28" s="2" t="str">
        <f>'tempi totali'!D29</f>
        <v>Chisena</v>
      </c>
      <c r="E28" s="2" t="str">
        <f>'tempi totali'!E29</f>
        <v>Federica</v>
      </c>
      <c r="F28" s="4" t="s">
        <v>37</v>
      </c>
      <c r="G28" s="23">
        <f>'tempi totali'!I29</f>
        <v>2.8761574074074071E-3</v>
      </c>
    </row>
    <row r="29" spans="1:7" ht="15.75">
      <c r="A29" s="73" t="s">
        <v>25</v>
      </c>
      <c r="B29" s="2" t="str">
        <f>'tempi totali'!B30</f>
        <v>LNI BARLETTA</v>
      </c>
      <c r="C29" s="68">
        <v>28</v>
      </c>
      <c r="D29" s="2" t="str">
        <f>'tempi totali'!D30</f>
        <v>Rizzi</v>
      </c>
      <c r="E29" s="2" t="str">
        <f>'tempi totali'!E30</f>
        <v>Nicola</v>
      </c>
      <c r="F29" s="4" t="s">
        <v>38</v>
      </c>
      <c r="G29" s="23">
        <f>'tempi totali'!I30</f>
        <v>2.417824074074074E-3</v>
      </c>
    </row>
    <row r="30" spans="1:7" ht="15.75">
      <c r="A30" s="73" t="s">
        <v>28</v>
      </c>
      <c r="B30" s="2" t="str">
        <f>'tempi totali'!B31</f>
        <v>CC OLBIA</v>
      </c>
      <c r="C30" s="68">
        <v>29</v>
      </c>
      <c r="D30" s="2" t="str">
        <f>'tempi totali'!D31</f>
        <v>Serra</v>
      </c>
      <c r="E30" s="2" t="str">
        <f>'tempi totali'!E31</f>
        <v>Carlotta</v>
      </c>
      <c r="F30" s="4" t="s">
        <v>37</v>
      </c>
      <c r="G30" s="23">
        <f>'tempi totali'!I31</f>
        <v>3.3761574074074071E-3</v>
      </c>
    </row>
    <row r="31" spans="1:7" ht="15.75">
      <c r="A31" s="73" t="s">
        <v>28</v>
      </c>
      <c r="B31" s="2" t="str">
        <f>'tempi totali'!B32</f>
        <v>CC OLBIA</v>
      </c>
      <c r="C31" s="68">
        <v>30</v>
      </c>
      <c r="D31" s="2" t="str">
        <f>'tempi totali'!D32</f>
        <v>Puliga</v>
      </c>
      <c r="E31" s="2" t="str">
        <f>'tempi totali'!E32</f>
        <v>Emanuele</v>
      </c>
      <c r="F31" s="4" t="s">
        <v>38</v>
      </c>
      <c r="G31" s="23">
        <f>'tempi totali'!I32</f>
        <v>3.0289351851851849E-3</v>
      </c>
    </row>
    <row r="32" spans="1:7" ht="15.75">
      <c r="A32" s="73" t="s">
        <v>28</v>
      </c>
      <c r="B32" s="2" t="str">
        <f>'tempi totali'!B33</f>
        <v>CANOTTIERI TULA ELETTRA</v>
      </c>
      <c r="C32" s="68">
        <v>31</v>
      </c>
      <c r="D32" s="2" t="str">
        <f>'tempi totali'!D33</f>
        <v>Ventroni</v>
      </c>
      <c r="E32" s="2" t="str">
        <f>'tempi totali'!E33</f>
        <v>Helen</v>
      </c>
      <c r="F32" s="4" t="s">
        <v>37</v>
      </c>
      <c r="G32" s="23">
        <f>'tempi totali'!I33</f>
        <v>3.9039351851851852E-3</v>
      </c>
    </row>
    <row r="33" spans="1:7" ht="15.75">
      <c r="A33" s="73" t="s">
        <v>28</v>
      </c>
      <c r="B33" s="2" t="str">
        <f>'tempi totali'!B34</f>
        <v>CC OLBIA</v>
      </c>
      <c r="C33" s="68">
        <v>32</v>
      </c>
      <c r="D33" s="2" t="str">
        <f>'tempi totali'!D34</f>
        <v>Fabbri</v>
      </c>
      <c r="E33" s="2" t="str">
        <f>'tempi totali'!E34</f>
        <v>Marzio</v>
      </c>
      <c r="F33" s="4" t="s">
        <v>38</v>
      </c>
      <c r="G33" s="23">
        <f>'tempi totali'!I34</f>
        <v>4.8368055555555551E-3</v>
      </c>
    </row>
    <row r="34" spans="1:7" ht="15.75">
      <c r="A34" s="73" t="s">
        <v>31</v>
      </c>
      <c r="B34" s="2" t="str">
        <f>'tempi totali'!B35</f>
        <v>SC PALERMO</v>
      </c>
      <c r="C34" s="68">
        <v>33</v>
      </c>
      <c r="D34" s="2" t="str">
        <f>'tempi totali'!D35</f>
        <v>Schimmenti</v>
      </c>
      <c r="E34" s="2" t="str">
        <f>'tempi totali'!E35</f>
        <v>Alessia</v>
      </c>
      <c r="F34" s="4" t="s">
        <v>37</v>
      </c>
      <c r="G34" s="23">
        <f>'tempi totali'!I35</f>
        <v>3.4305555555555552E-3</v>
      </c>
    </row>
    <row r="35" spans="1:7" ht="15.75">
      <c r="A35" s="73" t="s">
        <v>31</v>
      </c>
      <c r="B35" s="2" t="str">
        <f>'tempi totali'!B36</f>
        <v>SC PALERMO</v>
      </c>
      <c r="C35" s="68">
        <v>34</v>
      </c>
      <c r="D35" s="2" t="str">
        <f>'tempi totali'!D36</f>
        <v>Civiletto</v>
      </c>
      <c r="E35" s="2" t="str">
        <f>'tempi totali'!E36</f>
        <v>Angelo Maria</v>
      </c>
      <c r="F35" s="4" t="s">
        <v>38</v>
      </c>
      <c r="G35" s="23">
        <f>'tempi totali'!I36</f>
        <v>2.6643518518518518E-3</v>
      </c>
    </row>
    <row r="36" spans="1:7" ht="15.75">
      <c r="A36" s="73" t="s">
        <v>31</v>
      </c>
      <c r="B36" s="2" t="str">
        <f>'tempi totali'!B37</f>
        <v>TELIMAR</v>
      </c>
      <c r="C36" s="68">
        <v>35</v>
      </c>
      <c r="D36" s="2" t="str">
        <f>'tempi totali'!D37</f>
        <v>Aronica</v>
      </c>
      <c r="E36" s="2" t="str">
        <f>'tempi totali'!E37</f>
        <v>Vittoria</v>
      </c>
      <c r="F36" s="4" t="s">
        <v>37</v>
      </c>
      <c r="G36" s="23">
        <f>'tempi totali'!I37</f>
        <v>3.9305555555555561E-3</v>
      </c>
    </row>
    <row r="37" spans="1:7" ht="15.75">
      <c r="A37" s="73" t="s">
        <v>31</v>
      </c>
      <c r="B37" s="2" t="str">
        <f>'tempi totali'!B38</f>
        <v>TELIMAR</v>
      </c>
      <c r="C37" s="68">
        <v>36</v>
      </c>
      <c r="D37" s="2" t="str">
        <f>'tempi totali'!D38</f>
        <v>Restivo</v>
      </c>
      <c r="E37" s="2" t="str">
        <f>'tempi totali'!E38</f>
        <v>Antonio</v>
      </c>
      <c r="F37" s="4" t="s">
        <v>38</v>
      </c>
      <c r="G37" s="23">
        <f>'tempi totali'!I38</f>
        <v>3.2731481481481479E-3</v>
      </c>
    </row>
    <row r="38" spans="1:7" ht="15.75">
      <c r="A38" s="73" t="s">
        <v>34</v>
      </c>
      <c r="B38" s="2" t="str">
        <f>'tempi totali'!B39</f>
        <v>SC CAVALLINI</v>
      </c>
      <c r="C38" s="68">
        <v>37</v>
      </c>
      <c r="D38" s="2" t="str">
        <f>'tempi totali'!D39</f>
        <v>De Martino</v>
      </c>
      <c r="E38" s="2" t="str">
        <f>'tempi totali'!E39</f>
        <v>Veronica</v>
      </c>
      <c r="F38" s="4" t="s">
        <v>37</v>
      </c>
      <c r="G38" s="23">
        <f>'tempi totali'!I39</f>
        <v>3.0393518518518521E-3</v>
      </c>
    </row>
    <row r="39" spans="1:7" ht="15.75">
      <c r="A39" s="73" t="s">
        <v>34</v>
      </c>
      <c r="B39" s="2" t="str">
        <f>'tempi totali'!B40</f>
        <v>SC CAVALLINI</v>
      </c>
      <c r="C39" s="68">
        <v>38</v>
      </c>
      <c r="D39" s="2" t="str">
        <f>'tempi totali'!D40</f>
        <v>Bacci</v>
      </c>
      <c r="E39" s="2" t="str">
        <f>'tempi totali'!E40</f>
        <v>Nicolò</v>
      </c>
      <c r="F39" s="4" t="s">
        <v>38</v>
      </c>
      <c r="G39" s="23">
        <f>'tempi totali'!I40</f>
        <v>2.5219907407407409E-3</v>
      </c>
    </row>
    <row r="40" spans="1:7" ht="15.75">
      <c r="A40" s="73" t="s">
        <v>34</v>
      </c>
      <c r="B40" s="2" t="str">
        <f>'tempi totali'!B41</f>
        <v>SC PONTEDERA</v>
      </c>
      <c r="C40" s="68">
        <v>39</v>
      </c>
      <c r="D40" s="2" t="str">
        <f>'tempi totali'!D41</f>
        <v>Poggi</v>
      </c>
      <c r="E40" s="2" t="str">
        <f>'tempi totali'!E41</f>
        <v>Chiara Stella</v>
      </c>
      <c r="F40" s="4" t="s">
        <v>37</v>
      </c>
      <c r="G40" s="23">
        <f>'tempi totali'!I41</f>
        <v>2.673611111111111E-3</v>
      </c>
    </row>
    <row r="41" spans="1:7" ht="15.75">
      <c r="A41" s="71" t="s">
        <v>34</v>
      </c>
      <c r="B41" s="2" t="str">
        <f>'tempi totali'!B42</f>
        <v>SC PONTEDERA</v>
      </c>
      <c r="C41" s="68">
        <v>40</v>
      </c>
      <c r="D41" s="2" t="str">
        <f>'tempi totali'!D42</f>
        <v>Mancini</v>
      </c>
      <c r="E41" s="2" t="str">
        <f>'tempi totali'!E42</f>
        <v>Nicola</v>
      </c>
      <c r="F41" s="4" t="s">
        <v>38</v>
      </c>
      <c r="G41" s="23">
        <f>'tempi totali'!I42</f>
        <v>2.3009259259259259E-3</v>
      </c>
    </row>
    <row r="42" spans="1:7">
      <c r="B42" s="14"/>
      <c r="C42" s="14"/>
    </row>
    <row r="43" spans="1:7">
      <c r="B43" s="14"/>
      <c r="C43" s="14"/>
    </row>
    <row r="44" spans="1:7">
      <c r="B44" s="14"/>
      <c r="C44" s="14"/>
    </row>
    <row r="45" spans="1:7">
      <c r="B45" s="14"/>
      <c r="C45" s="14"/>
    </row>
    <row r="46" spans="1:7">
      <c r="B46" s="14"/>
      <c r="C46" s="14"/>
    </row>
    <row r="47" spans="1:7">
      <c r="B47" s="14"/>
      <c r="C47" s="14"/>
    </row>
    <row r="48" spans="1:7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  <row r="58" spans="2:3">
      <c r="B58" s="14"/>
      <c r="C58" s="14"/>
    </row>
    <row r="59" spans="2:3">
      <c r="B59" s="14"/>
      <c r="C59" s="14"/>
    </row>
    <row r="60" spans="2:3">
      <c r="B60" s="14"/>
      <c r="C60" s="14"/>
    </row>
    <row r="61" spans="2:3">
      <c r="B61" s="14"/>
      <c r="C61" s="14"/>
    </row>
    <row r="62" spans="2:3">
      <c r="B62" s="14"/>
      <c r="C62" s="14"/>
    </row>
    <row r="63" spans="2:3">
      <c r="B63" s="14"/>
      <c r="C63" s="14"/>
    </row>
    <row r="64" spans="2:3">
      <c r="B64" s="14"/>
      <c r="C64" s="14"/>
    </row>
    <row r="65" spans="2:3">
      <c r="B65" s="14"/>
      <c r="C65" s="14"/>
    </row>
    <row r="66" spans="2:3">
      <c r="B66" s="14"/>
      <c r="C66" s="14"/>
    </row>
    <row r="67" spans="2:3">
      <c r="B67" s="14"/>
      <c r="C67" s="14"/>
    </row>
    <row r="68" spans="2:3">
      <c r="B68" s="14"/>
      <c r="C68" s="14"/>
    </row>
    <row r="69" spans="2:3">
      <c r="B69" s="14"/>
      <c r="C69" s="14"/>
    </row>
    <row r="70" spans="2:3">
      <c r="B70" s="14"/>
      <c r="C70" s="14"/>
    </row>
    <row r="71" spans="2:3">
      <c r="B71" s="14"/>
      <c r="C71" s="14"/>
    </row>
    <row r="72" spans="2:3">
      <c r="B72" s="14"/>
      <c r="C72" s="14"/>
    </row>
    <row r="73" spans="2:3">
      <c r="B73" s="14"/>
      <c r="C73" s="14"/>
    </row>
    <row r="74" spans="2:3">
      <c r="B74" s="14"/>
      <c r="C74" s="14"/>
    </row>
    <row r="75" spans="2:3">
      <c r="B75" s="14"/>
      <c r="C75" s="14"/>
    </row>
    <row r="76" spans="2:3">
      <c r="B76" s="14"/>
      <c r="C76" s="14"/>
    </row>
    <row r="77" spans="2:3">
      <c r="B77" s="14"/>
      <c r="C77" s="14"/>
    </row>
    <row r="78" spans="2:3">
      <c r="B78" s="14"/>
      <c r="C78" s="14"/>
    </row>
    <row r="79" spans="2:3">
      <c r="B79" s="14"/>
      <c r="C79" s="14"/>
    </row>
    <row r="80" spans="2:3">
      <c r="B80" s="14"/>
      <c r="C80" s="14"/>
    </row>
    <row r="81" spans="2:3">
      <c r="B81" s="14"/>
      <c r="C81" s="14"/>
    </row>
    <row r="82" spans="2:3">
      <c r="B82" s="14"/>
      <c r="C82" s="14"/>
    </row>
    <row r="83" spans="2:3">
      <c r="B83" s="14"/>
      <c r="C83" s="14"/>
    </row>
    <row r="84" spans="2:3">
      <c r="B84" s="14"/>
      <c r="C84" s="14"/>
    </row>
    <row r="85" spans="2:3">
      <c r="B85" s="14"/>
      <c r="C85" s="14"/>
    </row>
    <row r="86" spans="2:3">
      <c r="B86" s="14"/>
      <c r="C86" s="14"/>
    </row>
    <row r="87" spans="2:3">
      <c r="B87" s="14"/>
      <c r="C87" s="14"/>
    </row>
    <row r="88" spans="2:3">
      <c r="B88" s="14"/>
      <c r="C88" s="14"/>
    </row>
    <row r="89" spans="2:3">
      <c r="B89" s="14"/>
      <c r="C89" s="14"/>
    </row>
    <row r="90" spans="2:3">
      <c r="B90" s="14"/>
      <c r="C90" s="14"/>
    </row>
    <row r="91" spans="2:3">
      <c r="B91" s="14"/>
      <c r="C91" s="14"/>
    </row>
    <row r="92" spans="2:3">
      <c r="B92" s="14"/>
      <c r="C92" s="14"/>
    </row>
    <row r="93" spans="2:3">
      <c r="B93" s="14"/>
      <c r="C93" s="14"/>
    </row>
    <row r="94" spans="2:3">
      <c r="B94" s="14"/>
      <c r="C94" s="14"/>
    </row>
    <row r="95" spans="2:3">
      <c r="B95" s="14"/>
      <c r="C95" s="14"/>
    </row>
    <row r="96" spans="2:3">
      <c r="B96" s="14"/>
      <c r="C96" s="14"/>
    </row>
    <row r="97" spans="2:3">
      <c r="B97" s="14"/>
      <c r="C97" s="14"/>
    </row>
    <row r="98" spans="2:3">
      <c r="B98" s="14"/>
      <c r="C98" s="14"/>
    </row>
    <row r="99" spans="2:3">
      <c r="B99" s="14"/>
      <c r="C99" s="14"/>
    </row>
    <row r="100" spans="2:3">
      <c r="B100" s="14"/>
      <c r="C100" s="14"/>
    </row>
    <row r="101" spans="2:3">
      <c r="B101" s="14"/>
      <c r="C101" s="14"/>
    </row>
    <row r="102" spans="2:3">
      <c r="B102" s="14"/>
      <c r="C102" s="14"/>
    </row>
    <row r="103" spans="2:3">
      <c r="B103" s="14"/>
      <c r="C103" s="14"/>
    </row>
    <row r="104" spans="2:3">
      <c r="B104" s="14"/>
      <c r="C104" s="14"/>
    </row>
    <row r="105" spans="2:3">
      <c r="B105" s="14"/>
      <c r="C105" s="14"/>
    </row>
    <row r="106" spans="2:3">
      <c r="B106" s="14"/>
      <c r="C106" s="14"/>
    </row>
    <row r="107" spans="2:3">
      <c r="B107" s="14"/>
      <c r="C107" s="14"/>
    </row>
    <row r="108" spans="2:3">
      <c r="B108" s="14"/>
      <c r="C108" s="14"/>
    </row>
    <row r="109" spans="2:3">
      <c r="B109" s="14"/>
      <c r="C109" s="14"/>
    </row>
    <row r="110" spans="2:3">
      <c r="B110" s="14"/>
      <c r="C110" s="14"/>
    </row>
    <row r="111" spans="2:3">
      <c r="B111" s="14"/>
      <c r="C111" s="14"/>
    </row>
    <row r="112" spans="2:3">
      <c r="B112" s="14"/>
      <c r="C112" s="14"/>
    </row>
    <row r="113" spans="2:3">
      <c r="B113" s="14"/>
      <c r="C113" s="14"/>
    </row>
    <row r="114" spans="2:3">
      <c r="B114" s="14"/>
      <c r="C114" s="14"/>
    </row>
    <row r="115" spans="2:3">
      <c r="B115" s="14"/>
      <c r="C115" s="14"/>
    </row>
    <row r="116" spans="2:3">
      <c r="B116" s="14"/>
      <c r="C116" s="14"/>
    </row>
    <row r="117" spans="2:3">
      <c r="B117" s="14"/>
      <c r="C117" s="14"/>
    </row>
    <row r="118" spans="2:3">
      <c r="B118" s="14"/>
      <c r="C118" s="14"/>
    </row>
    <row r="119" spans="2:3">
      <c r="B119" s="14"/>
      <c r="C119" s="14"/>
    </row>
    <row r="120" spans="2:3">
      <c r="B120" s="14"/>
      <c r="C120" s="14"/>
    </row>
    <row r="121" spans="2:3">
      <c r="B121" s="14"/>
      <c r="C121" s="14"/>
    </row>
    <row r="122" spans="2:3">
      <c r="B122" s="14"/>
      <c r="C122" s="14"/>
    </row>
    <row r="123" spans="2:3">
      <c r="B123" s="14"/>
      <c r="C123" s="14"/>
    </row>
    <row r="124" spans="2:3">
      <c r="B124" s="14"/>
      <c r="C124" s="14"/>
    </row>
    <row r="125" spans="2:3">
      <c r="B125" s="14"/>
      <c r="C125" s="14"/>
    </row>
    <row r="126" spans="2:3">
      <c r="B126" s="14"/>
      <c r="C126" s="14"/>
    </row>
    <row r="127" spans="2:3">
      <c r="B127" s="14"/>
      <c r="C127" s="14"/>
    </row>
    <row r="128" spans="2:3">
      <c r="B128" s="14"/>
      <c r="C128" s="14"/>
    </row>
    <row r="129" spans="2:3">
      <c r="B129" s="14"/>
      <c r="C129" s="14"/>
    </row>
    <row r="130" spans="2:3">
      <c r="B130" s="14"/>
      <c r="C130" s="14"/>
    </row>
    <row r="131" spans="2:3">
      <c r="B131" s="14"/>
      <c r="C131" s="14"/>
    </row>
    <row r="132" spans="2:3">
      <c r="B132" s="14"/>
      <c r="C132" s="14"/>
    </row>
    <row r="133" spans="2:3">
      <c r="B133" s="14"/>
      <c r="C133" s="14"/>
    </row>
    <row r="134" spans="2:3">
      <c r="B134" s="14"/>
      <c r="C134" s="14"/>
    </row>
    <row r="135" spans="2:3">
      <c r="B135" s="14"/>
      <c r="C135" s="14"/>
    </row>
    <row r="136" spans="2:3">
      <c r="B136" s="14"/>
      <c r="C136" s="14"/>
    </row>
    <row r="137" spans="2:3">
      <c r="B137" s="14"/>
      <c r="C137" s="14"/>
    </row>
    <row r="138" spans="2:3">
      <c r="B138" s="14"/>
      <c r="C138" s="14"/>
    </row>
    <row r="139" spans="2:3">
      <c r="B139" s="14"/>
      <c r="C139" s="14"/>
    </row>
    <row r="140" spans="2:3">
      <c r="B140" s="14"/>
      <c r="C140" s="14"/>
    </row>
    <row r="141" spans="2:3">
      <c r="B141" s="14"/>
      <c r="C141" s="14"/>
    </row>
    <row r="142" spans="2:3">
      <c r="B142" s="14"/>
      <c r="C142" s="14"/>
    </row>
    <row r="143" spans="2:3">
      <c r="B143" s="14"/>
      <c r="C143" s="14"/>
    </row>
    <row r="144" spans="2:3">
      <c r="B144" s="14"/>
      <c r="C144" s="14"/>
    </row>
    <row r="145" spans="2:3">
      <c r="B145" s="14"/>
      <c r="C145" s="14"/>
    </row>
    <row r="146" spans="2:3">
      <c r="B146" s="14"/>
      <c r="C146" s="14"/>
    </row>
    <row r="147" spans="2:3">
      <c r="B147" s="14"/>
      <c r="C147" s="14"/>
    </row>
    <row r="148" spans="2:3">
      <c r="B148" s="14"/>
      <c r="C148" s="14"/>
    </row>
    <row r="149" spans="2:3">
      <c r="B149" s="14"/>
      <c r="C149" s="14"/>
    </row>
    <row r="150" spans="2:3">
      <c r="B150" s="14"/>
      <c r="C150" s="70"/>
    </row>
    <row r="151" spans="2:3">
      <c r="B151" s="14"/>
    </row>
    <row r="152" spans="2:3">
      <c r="B152" s="14"/>
    </row>
    <row r="153" spans="2:3">
      <c r="B153" s="14"/>
    </row>
    <row r="154" spans="2:3">
      <c r="B154" s="14"/>
    </row>
    <row r="155" spans="2:3">
      <c r="B155" s="14"/>
    </row>
    <row r="156" spans="2:3">
      <c r="B156" s="14"/>
    </row>
    <row r="157" spans="2:3">
      <c r="B157" s="14"/>
    </row>
    <row r="158" spans="2:3">
      <c r="B158" s="14"/>
    </row>
    <row r="159" spans="2:3">
      <c r="B159" s="14"/>
    </row>
    <row r="160" spans="2:3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</sheetData>
  <autoFilter ref="A1:G41"/>
  <pageMargins left="0.7" right="0.7" top="0.75" bottom="0.75" header="0.3" footer="0.3"/>
  <pageSetup paperSize="9" scale="65" orientation="portrait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173"/>
  <sheetViews>
    <sheetView view="pageBreakPreview" zoomScale="91" zoomScaleNormal="100" zoomScaleSheetLayoutView="91" workbookViewId="0">
      <selection activeCell="E23" sqref="E23"/>
    </sheetView>
  </sheetViews>
  <sheetFormatPr defaultRowHeight="15"/>
  <cols>
    <col min="1" max="1" width="21" style="14" bestFit="1" customWidth="1"/>
    <col min="2" max="2" width="34" style="22" bestFit="1" customWidth="1"/>
    <col min="3" max="3" width="5.42578125" style="22" customWidth="1"/>
    <col min="4" max="4" width="16.140625" style="14" bestFit="1" customWidth="1"/>
    <col min="5" max="5" width="14.85546875" style="14" bestFit="1" customWidth="1"/>
    <col min="6" max="6" width="6.42578125" style="14" bestFit="1" customWidth="1"/>
    <col min="7" max="7" width="9.140625" style="77" customWidth="1"/>
    <col min="8" max="8" width="15.42578125" style="77" bestFit="1" customWidth="1"/>
    <col min="9" max="9" width="9" style="77" customWidth="1"/>
    <col min="10" max="10" width="12.5703125" style="77" bestFit="1" customWidth="1"/>
    <col min="11" max="16384" width="9.140625" style="14"/>
  </cols>
  <sheetData>
    <row r="1" spans="1:10" ht="15.75">
      <c r="A1" s="72" t="s">
        <v>121</v>
      </c>
      <c r="B1" s="38" t="s">
        <v>0</v>
      </c>
      <c r="C1" s="32" t="s">
        <v>120</v>
      </c>
      <c r="D1" s="24" t="s">
        <v>1</v>
      </c>
      <c r="E1" s="24" t="s">
        <v>2</v>
      </c>
      <c r="F1" s="25" t="s">
        <v>3</v>
      </c>
      <c r="G1" s="78" t="s">
        <v>123</v>
      </c>
      <c r="H1" s="78" t="s">
        <v>124</v>
      </c>
      <c r="I1" s="78" t="s">
        <v>125</v>
      </c>
      <c r="J1" s="26" t="s">
        <v>126</v>
      </c>
    </row>
    <row r="2" spans="1:10" ht="15.75">
      <c r="A2" s="22" t="s">
        <v>7</v>
      </c>
      <c r="B2" s="2" t="str">
        <f>'tempi totali'!B3</f>
        <v>CC NAPOLI</v>
      </c>
      <c r="C2" s="68">
        <v>1</v>
      </c>
      <c r="D2" s="2" t="str">
        <f>'tempi totali'!D3</f>
        <v>Valentino</v>
      </c>
      <c r="E2" s="2" t="str">
        <f>'tempi totali'!E3</f>
        <v>Rita</v>
      </c>
      <c r="F2" s="4" t="s">
        <v>37</v>
      </c>
      <c r="G2" s="79">
        <f>acqua!G2</f>
        <v>1.2546296296296296E-3</v>
      </c>
      <c r="H2" s="79">
        <f>remoergometro!G2</f>
        <v>1.2986111111111113E-3</v>
      </c>
      <c r="I2" s="79">
        <f>corsa!G2</f>
        <v>2.9780092592592588E-3</v>
      </c>
      <c r="J2" s="79">
        <f t="shared" ref="J2:J41" si="0">SUM(G2:I2)</f>
        <v>5.5312499999999997E-3</v>
      </c>
    </row>
    <row r="3" spans="1:10" ht="15.75">
      <c r="A3" s="22" t="s">
        <v>7</v>
      </c>
      <c r="B3" s="2" t="str">
        <f>'tempi totali'!B4</f>
        <v>CN POSILLIPO</v>
      </c>
      <c r="C3" s="68">
        <v>2</v>
      </c>
      <c r="D3" s="2" t="str">
        <f>'tempi totali'!D4</f>
        <v>Russo</v>
      </c>
      <c r="E3" s="2" t="str">
        <f>'tempi totali'!E4</f>
        <v>Antonio</v>
      </c>
      <c r="F3" s="4" t="s">
        <v>38</v>
      </c>
      <c r="G3" s="79">
        <f>acqua!G2</f>
        <v>1.2546296296296296E-3</v>
      </c>
      <c r="H3" s="79">
        <f>remoergometro!G3</f>
        <v>1.1053240740740741E-3</v>
      </c>
      <c r="I3" s="79">
        <f>corsa!G3</f>
        <v>2.4548611111111112E-3</v>
      </c>
      <c r="J3" s="79">
        <f t="shared" si="0"/>
        <v>4.8148148148148152E-3</v>
      </c>
    </row>
    <row r="4" spans="1:10" ht="15.75">
      <c r="A4" s="22" t="s">
        <v>7</v>
      </c>
      <c r="B4" s="2" t="str">
        <f>'tempi totali'!B5</f>
        <v>CC NAPOLI</v>
      </c>
      <c r="C4" s="68">
        <v>3</v>
      </c>
      <c r="D4" s="2" t="str">
        <f>'tempi totali'!D5</f>
        <v>Bisante</v>
      </c>
      <c r="E4" s="2" t="str">
        <f>'tempi totali'!E5</f>
        <v>Giovanna</v>
      </c>
      <c r="F4" s="4" t="s">
        <v>37</v>
      </c>
      <c r="G4" s="79">
        <f>acqua!G4</f>
        <v>1.1122685185185185E-3</v>
      </c>
      <c r="H4" s="79">
        <f>remoergometro!G4</f>
        <v>1.3125000000000001E-3</v>
      </c>
      <c r="I4" s="79">
        <f>corsa!G4</f>
        <v>3.0196759259259261E-3</v>
      </c>
      <c r="J4" s="79">
        <f t="shared" si="0"/>
        <v>5.4444444444444445E-3</v>
      </c>
    </row>
    <row r="5" spans="1:10" ht="15.75">
      <c r="A5" s="22" t="s">
        <v>7</v>
      </c>
      <c r="B5" s="2" t="str">
        <f>'tempi totali'!B6</f>
        <v>CN POSILLIPO</v>
      </c>
      <c r="C5" s="68">
        <v>4</v>
      </c>
      <c r="D5" s="2" t="str">
        <f>'tempi totali'!D6</f>
        <v>Merlino</v>
      </c>
      <c r="E5" s="2" t="str">
        <f>'tempi totali'!E6</f>
        <v>Andrea</v>
      </c>
      <c r="F5" s="4" t="s">
        <v>38</v>
      </c>
      <c r="G5" s="79">
        <f>acqua!G4</f>
        <v>1.1122685185185185E-3</v>
      </c>
      <c r="H5" s="79">
        <f>remoergometro!G5</f>
        <v>1.2337962962962964E-3</v>
      </c>
      <c r="I5" s="79">
        <f>corsa!G5</f>
        <v>2.255787037037037E-3</v>
      </c>
      <c r="J5" s="79">
        <f t="shared" si="0"/>
        <v>4.6018518518518518E-3</v>
      </c>
    </row>
    <row r="6" spans="1:10" ht="15.75">
      <c r="A6" s="73" t="s">
        <v>11</v>
      </c>
      <c r="B6" s="2" t="str">
        <f>'tempi totali'!B7</f>
        <v>CANOA SAN GIORGIO</v>
      </c>
      <c r="C6" s="69">
        <v>5</v>
      </c>
      <c r="D6" s="2" t="str">
        <f>'tempi totali'!D7</f>
        <v>Marvucic</v>
      </c>
      <c r="E6" s="2" t="str">
        <f>'tempi totali'!E7</f>
        <v>Benedetta</v>
      </c>
      <c r="F6" s="4" t="s">
        <v>37</v>
      </c>
      <c r="G6" s="79">
        <f>acqua!G6</f>
        <v>1.2349537037037036E-3</v>
      </c>
      <c r="H6" s="79">
        <f>remoergometro!G6</f>
        <v>1.451388888888889E-3</v>
      </c>
      <c r="I6" s="79">
        <f>corsa!G6</f>
        <v>2.886574074074074E-3</v>
      </c>
      <c r="J6" s="79">
        <f t="shared" si="0"/>
        <v>5.572916666666667E-3</v>
      </c>
    </row>
    <row r="7" spans="1:10" ht="15.75">
      <c r="A7" s="73" t="s">
        <v>11</v>
      </c>
      <c r="B7" s="2" t="str">
        <f>'tempi totali'!B8</f>
        <v>CANOA SAN GIORGIO</v>
      </c>
      <c r="C7" s="69">
        <v>6</v>
      </c>
      <c r="D7" s="2" t="str">
        <f>'tempi totali'!D8</f>
        <v>Dri</v>
      </c>
      <c r="E7" s="2" t="str">
        <f>'tempi totali'!E8</f>
        <v>Marco</v>
      </c>
      <c r="F7" s="4" t="s">
        <v>38</v>
      </c>
      <c r="G7" s="79">
        <f>acqua!G6</f>
        <v>1.2349537037037036E-3</v>
      </c>
      <c r="H7" s="79">
        <f>remoergometro!G7</f>
        <v>1.1365740740740741E-3</v>
      </c>
      <c r="I7" s="79">
        <f>corsa!G7</f>
        <v>2.2962962962962963E-3</v>
      </c>
      <c r="J7" s="79">
        <f t="shared" si="0"/>
        <v>4.6678240740740742E-3</v>
      </c>
    </row>
    <row r="8" spans="1:10" ht="15.75">
      <c r="A8" s="73" t="s">
        <v>11</v>
      </c>
      <c r="B8" s="2" t="str">
        <f>'tempi totali'!B9</f>
        <v>CC SATURNIA</v>
      </c>
      <c r="C8" s="69">
        <v>7</v>
      </c>
      <c r="D8" s="2" t="str">
        <f>'tempi totali'!D9</f>
        <v>Gottardi</v>
      </c>
      <c r="E8" s="2" t="str">
        <f>'tempi totali'!E9</f>
        <v>Giulia</v>
      </c>
      <c r="F8" s="4" t="s">
        <v>37</v>
      </c>
      <c r="G8" s="79">
        <f>acqua!G8</f>
        <v>1.0023148148148148E-3</v>
      </c>
      <c r="H8" s="79">
        <f>remoergometro!G8</f>
        <v>1.396990740740741E-3</v>
      </c>
      <c r="I8" s="79">
        <f>corsa!G8</f>
        <v>2.6840277777777778E-3</v>
      </c>
      <c r="J8" s="79">
        <f t="shared" si="0"/>
        <v>5.0833333333333338E-3</v>
      </c>
    </row>
    <row r="9" spans="1:10" ht="15.75">
      <c r="A9" s="73" t="s">
        <v>11</v>
      </c>
      <c r="B9" s="2" t="str">
        <f>'tempi totali'!B10</f>
        <v>CC SATURNIA</v>
      </c>
      <c r="C9" s="69">
        <v>8</v>
      </c>
      <c r="D9" s="2" t="str">
        <f>'tempi totali'!D10</f>
        <v>Pobeg</v>
      </c>
      <c r="E9" s="2" t="str">
        <f>'tempi totali'!E10</f>
        <v>Alessandro</v>
      </c>
      <c r="F9" s="4" t="s">
        <v>38</v>
      </c>
      <c r="G9" s="79">
        <f>acqua!G8</f>
        <v>1.0023148148148148E-3</v>
      </c>
      <c r="H9" s="79">
        <f>remoergometro!G9</f>
        <v>1.175925925925926E-3</v>
      </c>
      <c r="I9" s="79">
        <f>corsa!G9</f>
        <v>2.4351851851851852E-3</v>
      </c>
      <c r="J9" s="79">
        <f t="shared" si="0"/>
        <v>4.6134259259259262E-3</v>
      </c>
    </row>
    <row r="10" spans="1:10" ht="15.75">
      <c r="A10" s="73" t="s">
        <v>14</v>
      </c>
      <c r="B10" s="2" t="str">
        <f>'tempi totali'!B11</f>
        <v>CC LAZIO</v>
      </c>
      <c r="C10" s="68">
        <v>9</v>
      </c>
      <c r="D10" s="2" t="str">
        <f>'tempi totali'!D11</f>
        <v>Barrero Bello</v>
      </c>
      <c r="E10" s="2" t="str">
        <f>'tempi totali'!E11</f>
        <v>Angie Paola</v>
      </c>
      <c r="F10" s="4" t="s">
        <v>37</v>
      </c>
      <c r="G10" s="79">
        <f>acqua!G10</f>
        <v>1.0462962962962963E-3</v>
      </c>
      <c r="H10" s="79">
        <f>remoergometro!G10</f>
        <v>1.2881944444444445E-3</v>
      </c>
      <c r="I10" s="79">
        <f>corsa!G10</f>
        <v>2.9502314814814812E-3</v>
      </c>
      <c r="J10" s="79">
        <f t="shared" si="0"/>
        <v>5.2847222222222219E-3</v>
      </c>
    </row>
    <row r="11" spans="1:10" ht="15.75">
      <c r="A11" s="73" t="s">
        <v>14</v>
      </c>
      <c r="B11" s="2" t="str">
        <f>'tempi totali'!B12</f>
        <v>CC LAZIO</v>
      </c>
      <c r="C11" s="68">
        <v>10</v>
      </c>
      <c r="D11" s="2" t="str">
        <f>'tempi totali'!D12</f>
        <v>Garces Lambert</v>
      </c>
      <c r="E11" s="2" t="str">
        <f>'tempi totali'!E12</f>
        <v>Jordi Federico</v>
      </c>
      <c r="F11" s="4" t="s">
        <v>38</v>
      </c>
      <c r="G11" s="79">
        <f>acqua!G10</f>
        <v>1.0462962962962963E-3</v>
      </c>
      <c r="H11" s="79">
        <f>remoergometro!G11</f>
        <v>1.195601851851852E-3</v>
      </c>
      <c r="I11" s="79">
        <f>corsa!G11</f>
        <v>2.6759259259259258E-3</v>
      </c>
      <c r="J11" s="79">
        <f t="shared" si="0"/>
        <v>4.9178240740740745E-3</v>
      </c>
    </row>
    <row r="12" spans="1:10" ht="15.75">
      <c r="A12" s="73" t="s">
        <v>14</v>
      </c>
      <c r="B12" s="2" t="str">
        <f>'tempi totali'!B13</f>
        <v>GN FIAMME GIALLE</v>
      </c>
      <c r="C12" s="68">
        <v>11</v>
      </c>
      <c r="D12" s="2" t="str">
        <f>'tempi totali'!D13</f>
        <v>Marchesini</v>
      </c>
      <c r="E12" s="2" t="str">
        <f>'tempi totali'!E13</f>
        <v>Sara</v>
      </c>
      <c r="F12" s="4" t="s">
        <v>37</v>
      </c>
      <c r="G12" s="79">
        <f>acqua!G12</f>
        <v>1.0277777777777778E-3</v>
      </c>
      <c r="H12" s="79">
        <f>remoergometro!G12</f>
        <v>1.3125000000000001E-3</v>
      </c>
      <c r="I12" s="79">
        <f>corsa!G12</f>
        <v>3.1284722222222222E-3</v>
      </c>
      <c r="J12" s="79">
        <f t="shared" si="0"/>
        <v>5.4687499999999997E-3</v>
      </c>
    </row>
    <row r="13" spans="1:10" ht="15.75">
      <c r="A13" s="73" t="s">
        <v>14</v>
      </c>
      <c r="B13" s="2" t="str">
        <f>'tempi totali'!B14</f>
        <v>GN FIAMME GIALLE</v>
      </c>
      <c r="C13" s="68">
        <v>12</v>
      </c>
      <c r="D13" s="2" t="str">
        <f>'tempi totali'!D14</f>
        <v>Sartori</v>
      </c>
      <c r="E13" s="2" t="str">
        <f>'tempi totali'!E14</f>
        <v>Jacopo</v>
      </c>
      <c r="F13" s="4" t="s">
        <v>38</v>
      </c>
      <c r="G13" s="79">
        <f>acqua!G12</f>
        <v>1.0277777777777778E-3</v>
      </c>
      <c r="H13" s="79">
        <f>remoergometro!G13</f>
        <v>1.179398148148148E-3</v>
      </c>
      <c r="I13" s="79">
        <f>corsa!G13</f>
        <v>2.5706018518518521E-3</v>
      </c>
      <c r="J13" s="79">
        <f t="shared" si="0"/>
        <v>4.7777777777777784E-3</v>
      </c>
    </row>
    <row r="14" spans="1:10" ht="15.75">
      <c r="A14" s="73" t="s">
        <v>16</v>
      </c>
      <c r="B14" s="2" t="str">
        <f>'tempi totali'!B15</f>
        <v>SC LARIO</v>
      </c>
      <c r="C14" s="68">
        <v>13</v>
      </c>
      <c r="D14" s="2" t="str">
        <f>'tempi totali'!D15</f>
        <v>Grisoni</v>
      </c>
      <c r="E14" s="2" t="str">
        <f>'tempi totali'!E15</f>
        <v>Elisa</v>
      </c>
      <c r="F14" s="4" t="s">
        <v>37</v>
      </c>
      <c r="G14" s="79">
        <f>acqua!G14</f>
        <v>1.0439814814814815E-3</v>
      </c>
      <c r="H14" s="79">
        <f>remoergometro!G14</f>
        <v>1.2893518518518519E-3</v>
      </c>
      <c r="I14" s="79">
        <f>corsa!G14</f>
        <v>2.5439814814814813E-3</v>
      </c>
      <c r="J14" s="79">
        <f t="shared" si="0"/>
        <v>4.8773148148148144E-3</v>
      </c>
    </row>
    <row r="15" spans="1:10" ht="15.75">
      <c r="A15" s="73" t="s">
        <v>16</v>
      </c>
      <c r="B15" s="2" t="str">
        <f>'tempi totali'!B16</f>
        <v>SC LARIO</v>
      </c>
      <c r="C15" s="68">
        <v>14</v>
      </c>
      <c r="D15" s="2" t="str">
        <f>'tempi totali'!D16</f>
        <v>Martorana</v>
      </c>
      <c r="E15" s="2" t="str">
        <f>'tempi totali'!E16</f>
        <v>Federico</v>
      </c>
      <c r="F15" s="4" t="s">
        <v>38</v>
      </c>
      <c r="G15" s="79">
        <f>acqua!G14</f>
        <v>1.0439814814814815E-3</v>
      </c>
      <c r="H15" s="79">
        <f>remoergometro!G15</f>
        <v>1.175925925925926E-3</v>
      </c>
      <c r="I15" s="79">
        <f>corsa!G15</f>
        <v>2.3078703703703703E-3</v>
      </c>
      <c r="J15" s="79">
        <f t="shared" si="0"/>
        <v>4.5277777777777781E-3</v>
      </c>
    </row>
    <row r="16" spans="1:10" ht="15.75">
      <c r="A16" s="73" t="s">
        <v>16</v>
      </c>
      <c r="B16" s="2" t="str">
        <f>'tempi totali'!B17</f>
        <v>SC VARESE</v>
      </c>
      <c r="C16" s="68">
        <v>15</v>
      </c>
      <c r="D16" s="2" t="str">
        <f>'tempi totali'!D17</f>
        <v>Coppa</v>
      </c>
      <c r="E16" s="2" t="str">
        <f>'tempi totali'!E17</f>
        <v>Matilde</v>
      </c>
      <c r="F16" s="4" t="s">
        <v>37</v>
      </c>
      <c r="G16" s="79">
        <f>acqua!G16</f>
        <v>1.1493055555555555E-3</v>
      </c>
      <c r="H16" s="79">
        <f>remoergometro!G16</f>
        <v>1.3414351851851851E-3</v>
      </c>
      <c r="I16" s="79">
        <f>corsa!G16</f>
        <v>3.1493055555555558E-3</v>
      </c>
      <c r="J16" s="79">
        <f t="shared" si="0"/>
        <v>5.6400462962962958E-3</v>
      </c>
    </row>
    <row r="17" spans="1:10" ht="15.75">
      <c r="A17" s="73" t="s">
        <v>16</v>
      </c>
      <c r="B17" s="2" t="str">
        <f>'tempi totali'!B18</f>
        <v>SC VARESE</v>
      </c>
      <c r="C17" s="68">
        <v>16</v>
      </c>
      <c r="D17" s="2" t="str">
        <f>'tempi totali'!D18</f>
        <v>Bottinelli</v>
      </c>
      <c r="E17" s="2" t="str">
        <f>'tempi totali'!E18</f>
        <v>Alessandro</v>
      </c>
      <c r="F17" s="4" t="s">
        <v>38</v>
      </c>
      <c r="G17" s="79">
        <f>acqua!G16</f>
        <v>1.1493055555555555E-3</v>
      </c>
      <c r="H17" s="79">
        <f>remoergometro!G17</f>
        <v>1.195601851851852E-3</v>
      </c>
      <c r="I17" s="79">
        <f>corsa!G17</f>
        <v>2.3958333333333336E-3</v>
      </c>
      <c r="J17" s="79">
        <f t="shared" si="0"/>
        <v>4.7407407407407415E-3</v>
      </c>
    </row>
    <row r="18" spans="1:10" ht="15.75">
      <c r="A18" s="73" t="s">
        <v>19</v>
      </c>
      <c r="B18" s="2" t="str">
        <f>'tempi totali'!B19</f>
        <v>LNI SAN BENEDETTO DEL TRONTO</v>
      </c>
      <c r="C18" s="68">
        <v>17</v>
      </c>
      <c r="D18" s="2" t="str">
        <f>'tempi totali'!D19</f>
        <v>Meo</v>
      </c>
      <c r="E18" s="2" t="str">
        <f>'tempi totali'!E19</f>
        <v>Arianna</v>
      </c>
      <c r="F18" s="4" t="s">
        <v>37</v>
      </c>
      <c r="G18" s="79">
        <f>acqua!G18</f>
        <v>1.2800925925925924E-3</v>
      </c>
      <c r="H18" s="79">
        <f>remoergometro!G18</f>
        <v>1.6493055555555556E-3</v>
      </c>
      <c r="I18" s="79">
        <f>corsa!G18</f>
        <v>3.0879629629629625E-3</v>
      </c>
      <c r="J18" s="79">
        <f t="shared" si="0"/>
        <v>6.0173611111111105E-3</v>
      </c>
    </row>
    <row r="19" spans="1:10" ht="15.75">
      <c r="A19" s="73" t="s">
        <v>19</v>
      </c>
      <c r="B19" s="2" t="str">
        <f>'tempi totali'!B20</f>
        <v>LNI SAN BENEDETTO DEL TRONTO</v>
      </c>
      <c r="C19" s="68">
        <v>18</v>
      </c>
      <c r="D19" s="2" t="str">
        <f>'tempi totali'!D20</f>
        <v>Gazzoli</v>
      </c>
      <c r="E19" s="2" t="str">
        <f>'tempi totali'!E20</f>
        <v>Francesco</v>
      </c>
      <c r="F19" s="4" t="s">
        <v>38</v>
      </c>
      <c r="G19" s="79">
        <f>acqua!G18</f>
        <v>1.2800925925925924E-3</v>
      </c>
      <c r="H19" s="79">
        <f>remoergometro!G19</f>
        <v>1.269675925925926E-3</v>
      </c>
      <c r="I19" s="79">
        <f>corsa!G19</f>
        <v>3.1493055555555558E-3</v>
      </c>
      <c r="J19" s="79">
        <f t="shared" si="0"/>
        <v>5.6990740740740743E-3</v>
      </c>
    </row>
    <row r="20" spans="1:10" ht="15.75">
      <c r="A20" s="73" t="s">
        <v>19</v>
      </c>
      <c r="B20" s="2" t="str">
        <f>'tempi totali'!B21</f>
        <v>SC PESARO</v>
      </c>
      <c r="C20" s="68">
        <v>19</v>
      </c>
      <c r="D20" s="2" t="str">
        <f>'tempi totali'!D21</f>
        <v>Pierleoni</v>
      </c>
      <c r="E20" s="2" t="str">
        <f>'tempi totali'!E21</f>
        <v>Gloria</v>
      </c>
      <c r="F20" s="4" t="s">
        <v>37</v>
      </c>
      <c r="G20" s="79">
        <f>acqua!G20</f>
        <v>1.1365740740740741E-3</v>
      </c>
      <c r="H20" s="79">
        <f>remoergometro!G20</f>
        <v>1.4560185185185186E-3</v>
      </c>
      <c r="I20" s="79">
        <f>corsa!G20</f>
        <v>3.9421296296296296E-3</v>
      </c>
      <c r="J20" s="79">
        <f t="shared" si="0"/>
        <v>6.5347222222222221E-3</v>
      </c>
    </row>
    <row r="21" spans="1:10" ht="15.75">
      <c r="A21" s="73" t="s">
        <v>19</v>
      </c>
      <c r="B21" s="2" t="str">
        <f>'tempi totali'!B22</f>
        <v>SC PESARO</v>
      </c>
      <c r="C21" s="68">
        <v>20</v>
      </c>
      <c r="D21" s="2" t="str">
        <f>'tempi totali'!D22</f>
        <v>Camargo Nordi</v>
      </c>
      <c r="E21" s="2" t="str">
        <f>'tempi totali'!E22</f>
        <v>Gabriel</v>
      </c>
      <c r="F21" s="4" t="s">
        <v>38</v>
      </c>
      <c r="G21" s="79">
        <f>acqua!G20</f>
        <v>1.1365740740740741E-3</v>
      </c>
      <c r="H21" s="79">
        <f>remoergometro!G21</f>
        <v>1.3564814814814813E-3</v>
      </c>
      <c r="I21" s="79">
        <f>corsa!G21</f>
        <v>3.0196759259259261E-3</v>
      </c>
      <c r="J21" s="79">
        <f t="shared" si="0"/>
        <v>5.5127314814814813E-3</v>
      </c>
    </row>
    <row r="22" spans="1:10" ht="15.75">
      <c r="A22" s="73" t="s">
        <v>21</v>
      </c>
      <c r="B22" s="2" t="str">
        <f>'tempi totali'!B23</f>
        <v>SC ARMIDA</v>
      </c>
      <c r="C22" s="68">
        <v>21</v>
      </c>
      <c r="D22" s="2" t="str">
        <f>'tempi totali'!D23</f>
        <v>Galvagno</v>
      </c>
      <c r="E22" s="2" t="str">
        <f>'tempi totali'!E23</f>
        <v>Chiara</v>
      </c>
      <c r="F22" s="4" t="s">
        <v>37</v>
      </c>
      <c r="G22" s="79">
        <f>acqua!G22</f>
        <v>1.230324074074074E-3</v>
      </c>
      <c r="H22" s="79">
        <f>remoergometro!G22</f>
        <v>1.5347222222222223E-3</v>
      </c>
      <c r="I22" s="79">
        <f>corsa!G22</f>
        <v>3.1793981481481482E-3</v>
      </c>
      <c r="J22" s="79">
        <f t="shared" si="0"/>
        <v>5.9444444444444449E-3</v>
      </c>
    </row>
    <row r="23" spans="1:10" ht="15.75">
      <c r="A23" s="73" t="s">
        <v>21</v>
      </c>
      <c r="B23" s="2" t="str">
        <f>'tempi totali'!B24</f>
        <v>SC ARMIDA</v>
      </c>
      <c r="C23" s="68">
        <v>22</v>
      </c>
      <c r="D23" s="2" t="str">
        <f>'tempi totali'!D24</f>
        <v>Pagano</v>
      </c>
      <c r="E23" s="2" t="str">
        <f>'tempi totali'!E24</f>
        <v>Edoardo</v>
      </c>
      <c r="F23" s="4" t="s">
        <v>38</v>
      </c>
      <c r="G23" s="79">
        <f>acqua!G22</f>
        <v>1.230324074074074E-3</v>
      </c>
      <c r="H23" s="79">
        <f>remoergometro!G23</f>
        <v>1.3483796296296297E-3</v>
      </c>
      <c r="I23" s="79">
        <f>corsa!G23</f>
        <v>2.8043981481481479E-3</v>
      </c>
      <c r="J23" s="79">
        <f t="shared" si="0"/>
        <v>5.3831018518518516E-3</v>
      </c>
    </row>
    <row r="24" spans="1:10" ht="15.75">
      <c r="A24" s="73" t="s">
        <v>21</v>
      </c>
      <c r="B24" s="2" t="str">
        <f>'tempi totali'!B25</f>
        <v>AMICI DEL FIUME</v>
      </c>
      <c r="C24" s="68">
        <v>23</v>
      </c>
      <c r="D24" s="2" t="str">
        <f>'tempi totali'!D25</f>
        <v>Ricchiardi</v>
      </c>
      <c r="E24" s="2" t="str">
        <f>'tempi totali'!E25</f>
        <v>Chiara</v>
      </c>
      <c r="F24" s="4" t="s">
        <v>37</v>
      </c>
      <c r="G24" s="79">
        <f>acqua!G24</f>
        <v>1.1076388888888891E-3</v>
      </c>
      <c r="H24" s="79">
        <f>remoergometro!G24</f>
        <v>1.4270833333333334E-3</v>
      </c>
      <c r="I24" s="79">
        <f>corsa!G24</f>
        <v>2.6666666666666666E-3</v>
      </c>
      <c r="J24" s="79">
        <f t="shared" si="0"/>
        <v>5.2013888888888891E-3</v>
      </c>
    </row>
    <row r="25" spans="1:10" ht="15.75">
      <c r="A25" s="73" t="s">
        <v>21</v>
      </c>
      <c r="B25" s="2" t="str">
        <f>'tempi totali'!B26</f>
        <v>CANOTTIERI CAPRERA</v>
      </c>
      <c r="C25" s="68">
        <v>24</v>
      </c>
      <c r="D25" s="2" t="str">
        <f>'tempi totali'!D26</f>
        <v>Abbate</v>
      </c>
      <c r="E25" s="2" t="str">
        <f>'tempi totali'!E26</f>
        <v>Riccardo</v>
      </c>
      <c r="F25" s="4" t="s">
        <v>38</v>
      </c>
      <c r="G25" s="79">
        <f>acqua!G24</f>
        <v>1.1076388888888891E-3</v>
      </c>
      <c r="H25" s="79">
        <f>remoergometro!G25</f>
        <v>1.3611111111111109E-3</v>
      </c>
      <c r="I25" s="79">
        <f>corsa!G25</f>
        <v>2.7627314814814819E-3</v>
      </c>
      <c r="J25" s="79">
        <f t="shared" si="0"/>
        <v>5.2314814814814819E-3</v>
      </c>
    </row>
    <row r="26" spans="1:10" ht="15.75">
      <c r="A26" s="73" t="s">
        <v>25</v>
      </c>
      <c r="B26" s="2" t="str">
        <f>'tempi totali'!B27</f>
        <v>CC PRO MONOPOLI</v>
      </c>
      <c r="C26" s="68">
        <v>25</v>
      </c>
      <c r="D26" s="2" t="str">
        <f>'tempi totali'!D27</f>
        <v>Nucci</v>
      </c>
      <c r="E26" s="2" t="str">
        <f>'tempi totali'!E27</f>
        <v>Giorgia</v>
      </c>
      <c r="F26" s="4" t="s">
        <v>37</v>
      </c>
      <c r="G26" s="79">
        <f>acqua!G26</f>
        <v>1.0358796296296297E-3</v>
      </c>
      <c r="H26" s="79">
        <f>remoergometro!G26</f>
        <v>1.4282407407407406E-3</v>
      </c>
      <c r="I26" s="79">
        <f>corsa!G26</f>
        <v>2.9629629629629628E-3</v>
      </c>
      <c r="J26" s="79">
        <f t="shared" si="0"/>
        <v>5.4270833333333324E-3</v>
      </c>
    </row>
    <row r="27" spans="1:10" ht="15.75">
      <c r="A27" s="73" t="s">
        <v>25</v>
      </c>
      <c r="B27" s="2" t="str">
        <f>'tempi totali'!B28</f>
        <v>CC PRO MONOPOLI</v>
      </c>
      <c r="C27" s="68">
        <v>26</v>
      </c>
      <c r="D27" s="2" t="str">
        <f>'tempi totali'!D28</f>
        <v>Console</v>
      </c>
      <c r="E27" s="2" t="str">
        <f>'tempi totali'!E28</f>
        <v>Emanuele</v>
      </c>
      <c r="F27" s="4" t="s">
        <v>38</v>
      </c>
      <c r="G27" s="79">
        <f>acqua!G26</f>
        <v>1.0358796296296297E-3</v>
      </c>
      <c r="H27" s="79">
        <f>remoergometro!G27</f>
        <v>1.2268518518518518E-3</v>
      </c>
      <c r="I27" s="79">
        <f>corsa!G27</f>
        <v>2.3043981481481483E-3</v>
      </c>
      <c r="J27" s="79">
        <f t="shared" si="0"/>
        <v>4.5671296296296293E-3</v>
      </c>
    </row>
    <row r="28" spans="1:10" ht="15.75">
      <c r="A28" s="73" t="s">
        <v>25</v>
      </c>
      <c r="B28" s="2" t="str">
        <f>'tempi totali'!B29</f>
        <v>LNI BARLETTA</v>
      </c>
      <c r="C28" s="68">
        <v>27</v>
      </c>
      <c r="D28" s="2" t="str">
        <f>'tempi totali'!D29</f>
        <v>Chisena</v>
      </c>
      <c r="E28" s="2" t="str">
        <f>'tempi totali'!E29</f>
        <v>Federica</v>
      </c>
      <c r="F28" s="4" t="s">
        <v>37</v>
      </c>
      <c r="G28" s="79">
        <f>acqua!G28</f>
        <v>1.0844907407407407E-3</v>
      </c>
      <c r="H28" s="79">
        <f>remoergometro!G28</f>
        <v>1.25E-3</v>
      </c>
      <c r="I28" s="79">
        <f>corsa!G28</f>
        <v>2.8761574074074071E-3</v>
      </c>
      <c r="J28" s="79">
        <f t="shared" si="0"/>
        <v>5.2106481481481483E-3</v>
      </c>
    </row>
    <row r="29" spans="1:10" ht="15.75">
      <c r="A29" s="73" t="s">
        <v>25</v>
      </c>
      <c r="B29" s="2" t="str">
        <f>'tempi totali'!B30</f>
        <v>LNI BARLETTA</v>
      </c>
      <c r="C29" s="68">
        <v>28</v>
      </c>
      <c r="D29" s="2" t="str">
        <f>'tempi totali'!D30</f>
        <v>Rizzi</v>
      </c>
      <c r="E29" s="2" t="str">
        <f>'tempi totali'!E30</f>
        <v>Nicola</v>
      </c>
      <c r="F29" s="4" t="s">
        <v>38</v>
      </c>
      <c r="G29" s="79">
        <f>acqua!G28</f>
        <v>1.0844907407407407E-3</v>
      </c>
      <c r="H29" s="79">
        <f>remoergometro!G29</f>
        <v>1.2928240740740741E-3</v>
      </c>
      <c r="I29" s="79">
        <f>corsa!G29</f>
        <v>2.417824074074074E-3</v>
      </c>
      <c r="J29" s="79">
        <f t="shared" si="0"/>
        <v>4.7951388888888887E-3</v>
      </c>
    </row>
    <row r="30" spans="1:10" ht="15.75">
      <c r="A30" s="73" t="s">
        <v>28</v>
      </c>
      <c r="B30" s="2" t="str">
        <f>'tempi totali'!B31</f>
        <v>CC OLBIA</v>
      </c>
      <c r="C30" s="68">
        <v>29</v>
      </c>
      <c r="D30" s="2" t="str">
        <f>'tempi totali'!D31</f>
        <v>Serra</v>
      </c>
      <c r="E30" s="2" t="str">
        <f>'tempi totali'!E31</f>
        <v>Carlotta</v>
      </c>
      <c r="F30" s="4" t="s">
        <v>37</v>
      </c>
      <c r="G30" s="79">
        <f>acqua!G30</f>
        <v>1.2534722222222222E-3</v>
      </c>
      <c r="H30" s="79">
        <f>remoergometro!G30</f>
        <v>1.5937499999999999E-3</v>
      </c>
      <c r="I30" s="79">
        <f>corsa!G30</f>
        <v>3.3761574074074071E-3</v>
      </c>
      <c r="J30" s="79">
        <f t="shared" si="0"/>
        <v>6.2233796296296291E-3</v>
      </c>
    </row>
    <row r="31" spans="1:10" ht="15.75">
      <c r="A31" s="73" t="s">
        <v>28</v>
      </c>
      <c r="B31" s="2" t="str">
        <f>'tempi totali'!B32</f>
        <v>CC OLBIA</v>
      </c>
      <c r="C31" s="68">
        <v>30</v>
      </c>
      <c r="D31" s="2" t="str">
        <f>'tempi totali'!D32</f>
        <v>Puliga</v>
      </c>
      <c r="E31" s="2" t="str">
        <f>'tempi totali'!E32</f>
        <v>Emanuele</v>
      </c>
      <c r="F31" s="4" t="s">
        <v>38</v>
      </c>
      <c r="G31" s="79">
        <f>acqua!G30</f>
        <v>1.2534722222222222E-3</v>
      </c>
      <c r="H31" s="79">
        <f>remoergometro!G31</f>
        <v>1.3877314814814813E-3</v>
      </c>
      <c r="I31" s="79">
        <f>corsa!G31</f>
        <v>3.0289351851851849E-3</v>
      </c>
      <c r="J31" s="79">
        <f t="shared" si="0"/>
        <v>5.6701388888888886E-3</v>
      </c>
    </row>
    <row r="32" spans="1:10" ht="15.75">
      <c r="A32" s="73" t="s">
        <v>28</v>
      </c>
      <c r="B32" s="2" t="str">
        <f>'tempi totali'!B33</f>
        <v>CANOTTIERI TULA ELETTRA</v>
      </c>
      <c r="C32" s="68">
        <v>31</v>
      </c>
      <c r="D32" s="2" t="str">
        <f>'tempi totali'!D33</f>
        <v>Ventroni</v>
      </c>
      <c r="E32" s="2" t="str">
        <f>'tempi totali'!E33</f>
        <v>Helen</v>
      </c>
      <c r="F32" s="4" t="s">
        <v>37</v>
      </c>
      <c r="G32" s="79">
        <f>acqua!G32</f>
        <v>1.4097222222222221E-3</v>
      </c>
      <c r="H32" s="79">
        <f>remoergometro!G32</f>
        <v>1.4479166666666666E-3</v>
      </c>
      <c r="I32" s="79">
        <f>corsa!G32</f>
        <v>3.9039351851851852E-3</v>
      </c>
      <c r="J32" s="79">
        <f t="shared" si="0"/>
        <v>6.7615740740740744E-3</v>
      </c>
    </row>
    <row r="33" spans="1:10" ht="15.75">
      <c r="A33" s="73" t="s">
        <v>28</v>
      </c>
      <c r="B33" s="2" t="str">
        <f>'tempi totali'!B34</f>
        <v>CC OLBIA</v>
      </c>
      <c r="C33" s="68">
        <v>32</v>
      </c>
      <c r="D33" s="2" t="str">
        <f>'tempi totali'!D34</f>
        <v>Fabbri</v>
      </c>
      <c r="E33" s="2" t="str">
        <f>'tempi totali'!E34</f>
        <v>Marzio</v>
      </c>
      <c r="F33" s="4" t="s">
        <v>38</v>
      </c>
      <c r="G33" s="79">
        <f>acqua!G32</f>
        <v>1.4097222222222221E-3</v>
      </c>
      <c r="H33" s="79">
        <f>remoergometro!G33</f>
        <v>1.7141203703703702E-3</v>
      </c>
      <c r="I33" s="79">
        <f>corsa!G33</f>
        <v>4.8368055555555551E-3</v>
      </c>
      <c r="J33" s="79">
        <f t="shared" si="0"/>
        <v>7.9606481481481473E-3</v>
      </c>
    </row>
    <row r="34" spans="1:10" ht="15.75">
      <c r="A34" s="73" t="s">
        <v>31</v>
      </c>
      <c r="B34" s="2" t="str">
        <f>'tempi totali'!B35</f>
        <v>SC PALERMO</v>
      </c>
      <c r="C34" s="68">
        <v>33</v>
      </c>
      <c r="D34" s="2" t="str">
        <f>'tempi totali'!D35</f>
        <v>Schimmenti</v>
      </c>
      <c r="E34" s="2" t="str">
        <f>'tempi totali'!E35</f>
        <v>Alessia</v>
      </c>
      <c r="F34" s="4" t="s">
        <v>37</v>
      </c>
      <c r="G34" s="79">
        <f>acqua!G34</f>
        <v>1.1805555555555556E-3</v>
      </c>
      <c r="H34" s="79">
        <f>remoergometro!G34</f>
        <v>1.4687500000000002E-3</v>
      </c>
      <c r="I34" s="79">
        <f>corsa!G34</f>
        <v>3.4305555555555552E-3</v>
      </c>
      <c r="J34" s="79">
        <f t="shared" si="0"/>
        <v>6.0798611111111105E-3</v>
      </c>
    </row>
    <row r="35" spans="1:10" ht="15.75">
      <c r="A35" s="73" t="s">
        <v>31</v>
      </c>
      <c r="B35" s="2" t="str">
        <f>'tempi totali'!B36</f>
        <v>SC PALERMO</v>
      </c>
      <c r="C35" s="68">
        <v>34</v>
      </c>
      <c r="D35" s="2" t="str">
        <f>'tempi totali'!D36</f>
        <v>Civiletto</v>
      </c>
      <c r="E35" s="2" t="str">
        <f>'tempi totali'!E36</f>
        <v>Angelo Maria</v>
      </c>
      <c r="F35" s="4" t="s">
        <v>38</v>
      </c>
      <c r="G35" s="79">
        <f>acqua!G34</f>
        <v>1.1805555555555556E-3</v>
      </c>
      <c r="H35" s="79">
        <f>remoergometro!G35</f>
        <v>1.3368055555555555E-3</v>
      </c>
      <c r="I35" s="79">
        <f>corsa!G35</f>
        <v>2.6643518518518518E-3</v>
      </c>
      <c r="J35" s="79">
        <f t="shared" si="0"/>
        <v>5.1817129629629626E-3</v>
      </c>
    </row>
    <row r="36" spans="1:10" ht="15.75">
      <c r="A36" s="73" t="s">
        <v>31</v>
      </c>
      <c r="B36" s="2" t="str">
        <f>'tempi totali'!B37</f>
        <v>TELIMAR</v>
      </c>
      <c r="C36" s="68">
        <v>35</v>
      </c>
      <c r="D36" s="2" t="str">
        <f>'tempi totali'!D37</f>
        <v>Aronica</v>
      </c>
      <c r="E36" s="2" t="str">
        <f>'tempi totali'!E37</f>
        <v>Vittoria</v>
      </c>
      <c r="F36" s="4" t="s">
        <v>37</v>
      </c>
      <c r="G36" s="79">
        <f>acqua!G36</f>
        <v>1.1921296296296296E-3</v>
      </c>
      <c r="H36" s="79">
        <f>remoergometro!G36</f>
        <v>1.6412037037037037E-3</v>
      </c>
      <c r="I36" s="79">
        <f>corsa!G36</f>
        <v>3.9305555555555561E-3</v>
      </c>
      <c r="J36" s="79">
        <f t="shared" si="0"/>
        <v>6.7638888888888896E-3</v>
      </c>
    </row>
    <row r="37" spans="1:10" ht="15.75">
      <c r="A37" s="73" t="s">
        <v>31</v>
      </c>
      <c r="B37" s="2" t="str">
        <f>'tempi totali'!B38</f>
        <v>TELIMAR</v>
      </c>
      <c r="C37" s="68">
        <v>36</v>
      </c>
      <c r="D37" s="2" t="str">
        <f>'tempi totali'!D38</f>
        <v>Restivo</v>
      </c>
      <c r="E37" s="2" t="str">
        <f>'tempi totali'!E38</f>
        <v>Antonio</v>
      </c>
      <c r="F37" s="4" t="s">
        <v>38</v>
      </c>
      <c r="G37" s="79">
        <f>acqua!G36</f>
        <v>1.1921296296296296E-3</v>
      </c>
      <c r="H37" s="79">
        <f>remoergometro!G37</f>
        <v>1.3101851851851853E-3</v>
      </c>
      <c r="I37" s="79">
        <f>corsa!G37</f>
        <v>3.2731481481481479E-3</v>
      </c>
      <c r="J37" s="79">
        <f t="shared" si="0"/>
        <v>5.7754629629629631E-3</v>
      </c>
    </row>
    <row r="38" spans="1:10" ht="15.75">
      <c r="A38" s="73" t="s">
        <v>34</v>
      </c>
      <c r="B38" s="2" t="str">
        <f>'tempi totali'!B39</f>
        <v>SC CAVALLINI</v>
      </c>
      <c r="C38" s="68">
        <v>37</v>
      </c>
      <c r="D38" s="2" t="str">
        <f>'tempi totali'!D39</f>
        <v>De Martino</v>
      </c>
      <c r="E38" s="2" t="str">
        <f>'tempi totali'!E39</f>
        <v>Veronica</v>
      </c>
      <c r="F38" s="4" t="s">
        <v>37</v>
      </c>
      <c r="G38" s="79">
        <f>acqua!G38</f>
        <v>1.0567129629629631E-3</v>
      </c>
      <c r="H38" s="79">
        <f>remoergometro!G38</f>
        <v>1.3981481481481481E-3</v>
      </c>
      <c r="I38" s="79">
        <f>corsa!G38</f>
        <v>3.0393518518518521E-3</v>
      </c>
      <c r="J38" s="79">
        <f t="shared" si="0"/>
        <v>5.4942129629629629E-3</v>
      </c>
    </row>
    <row r="39" spans="1:10" ht="15.75">
      <c r="A39" s="73" t="s">
        <v>34</v>
      </c>
      <c r="B39" s="2" t="str">
        <f>'tempi totali'!B40</f>
        <v>SC CAVALLINI</v>
      </c>
      <c r="C39" s="68">
        <v>38</v>
      </c>
      <c r="D39" s="2" t="str">
        <f>'tempi totali'!D40</f>
        <v>Bacci</v>
      </c>
      <c r="E39" s="2" t="str">
        <f>'tempi totali'!E40</f>
        <v>Nicolò</v>
      </c>
      <c r="F39" s="4" t="s">
        <v>38</v>
      </c>
      <c r="G39" s="79">
        <f>acqua!G38</f>
        <v>1.0567129629629631E-3</v>
      </c>
      <c r="H39" s="79">
        <f>remoergometro!G39</f>
        <v>1.1331018518518519E-3</v>
      </c>
      <c r="I39" s="79">
        <f>corsa!G39</f>
        <v>2.5219907407407409E-3</v>
      </c>
      <c r="J39" s="79">
        <f t="shared" si="0"/>
        <v>4.7118055555555559E-3</v>
      </c>
    </row>
    <row r="40" spans="1:10" ht="15.75">
      <c r="A40" s="73" t="s">
        <v>34</v>
      </c>
      <c r="B40" s="2" t="str">
        <f>'tempi totali'!B41</f>
        <v>SC PONTEDERA</v>
      </c>
      <c r="C40" s="68">
        <v>39</v>
      </c>
      <c r="D40" s="2" t="str">
        <f>'tempi totali'!D41</f>
        <v>Poggi</v>
      </c>
      <c r="E40" s="2" t="str">
        <f>'tempi totali'!E41</f>
        <v>Chiara Stella</v>
      </c>
      <c r="F40" s="4" t="s">
        <v>37</v>
      </c>
      <c r="G40" s="79">
        <f>acqua!G40</f>
        <v>9.9421296296296302E-4</v>
      </c>
      <c r="H40" s="79">
        <f>remoergometro!G40</f>
        <v>1.3379629629629629E-3</v>
      </c>
      <c r="I40" s="79">
        <f>corsa!G40</f>
        <v>2.673611111111111E-3</v>
      </c>
      <c r="J40" s="79">
        <f t="shared" si="0"/>
        <v>5.0057870370370369E-3</v>
      </c>
    </row>
    <row r="41" spans="1:10" ht="15.75">
      <c r="A41" s="71" t="s">
        <v>34</v>
      </c>
      <c r="B41" s="2" t="str">
        <f>'tempi totali'!B42</f>
        <v>SC PONTEDERA</v>
      </c>
      <c r="C41" s="68">
        <v>40</v>
      </c>
      <c r="D41" s="2" t="str">
        <f>'tempi totali'!D42</f>
        <v>Mancini</v>
      </c>
      <c r="E41" s="2" t="str">
        <f>'tempi totali'!E42</f>
        <v>Nicola</v>
      </c>
      <c r="F41" s="4" t="s">
        <v>38</v>
      </c>
      <c r="G41" s="79">
        <f>acqua!G40</f>
        <v>9.9421296296296302E-4</v>
      </c>
      <c r="H41" s="79">
        <f>remoergometro!G41</f>
        <v>1.0972222222222223E-3</v>
      </c>
      <c r="I41" s="79">
        <f>corsa!G41</f>
        <v>2.3009259259259259E-3</v>
      </c>
      <c r="J41" s="79">
        <f t="shared" si="0"/>
        <v>4.3923611111111108E-3</v>
      </c>
    </row>
    <row r="42" spans="1:10">
      <c r="B42" s="14"/>
      <c r="C42" s="14"/>
    </row>
    <row r="43" spans="1:10">
      <c r="B43" s="14"/>
      <c r="C43" s="14"/>
    </row>
    <row r="44" spans="1:10">
      <c r="B44" s="14"/>
      <c r="C44" s="14"/>
    </row>
    <row r="45" spans="1:10">
      <c r="B45" s="14"/>
      <c r="C45" s="14"/>
    </row>
    <row r="46" spans="1:10">
      <c r="B46" s="14"/>
      <c r="C46" s="14"/>
    </row>
    <row r="47" spans="1:10">
      <c r="B47" s="14"/>
      <c r="C47" s="14"/>
    </row>
    <row r="48" spans="1:10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  <row r="58" spans="2:3">
      <c r="B58" s="14"/>
      <c r="C58" s="14"/>
    </row>
    <row r="59" spans="2:3">
      <c r="B59" s="14"/>
      <c r="C59" s="14"/>
    </row>
    <row r="60" spans="2:3">
      <c r="B60" s="14"/>
      <c r="C60" s="14"/>
    </row>
    <row r="61" spans="2:3">
      <c r="B61" s="14"/>
      <c r="C61" s="14"/>
    </row>
    <row r="62" spans="2:3">
      <c r="B62" s="14"/>
      <c r="C62" s="14"/>
    </row>
    <row r="63" spans="2:3">
      <c r="B63" s="14"/>
      <c r="C63" s="14"/>
    </row>
    <row r="64" spans="2:3">
      <c r="B64" s="14"/>
      <c r="C64" s="14"/>
    </row>
    <row r="65" spans="2:3">
      <c r="B65" s="14"/>
      <c r="C65" s="14"/>
    </row>
    <row r="66" spans="2:3">
      <c r="B66" s="14"/>
      <c r="C66" s="14"/>
    </row>
    <row r="67" spans="2:3">
      <c r="B67" s="14"/>
      <c r="C67" s="14"/>
    </row>
    <row r="68" spans="2:3">
      <c r="B68" s="14"/>
      <c r="C68" s="14"/>
    </row>
    <row r="69" spans="2:3">
      <c r="B69" s="14"/>
      <c r="C69" s="14"/>
    </row>
    <row r="70" spans="2:3">
      <c r="B70" s="14"/>
      <c r="C70" s="14"/>
    </row>
    <row r="71" spans="2:3">
      <c r="B71" s="14"/>
      <c r="C71" s="14"/>
    </row>
    <row r="72" spans="2:3">
      <c r="B72" s="14"/>
      <c r="C72" s="14"/>
    </row>
    <row r="73" spans="2:3">
      <c r="B73" s="14"/>
      <c r="C73" s="14"/>
    </row>
    <row r="74" spans="2:3">
      <c r="B74" s="14"/>
      <c r="C74" s="14"/>
    </row>
    <row r="75" spans="2:3">
      <c r="B75" s="14"/>
      <c r="C75" s="14"/>
    </row>
    <row r="76" spans="2:3">
      <c r="B76" s="14"/>
      <c r="C76" s="14"/>
    </row>
    <row r="77" spans="2:3">
      <c r="B77" s="14"/>
      <c r="C77" s="14"/>
    </row>
    <row r="78" spans="2:3">
      <c r="B78" s="14"/>
      <c r="C78" s="14"/>
    </row>
    <row r="79" spans="2:3">
      <c r="B79" s="14"/>
      <c r="C79" s="14"/>
    </row>
    <row r="80" spans="2:3">
      <c r="B80" s="14"/>
      <c r="C80" s="14"/>
    </row>
    <row r="81" spans="2:3">
      <c r="B81" s="14"/>
      <c r="C81" s="14"/>
    </row>
    <row r="82" spans="2:3">
      <c r="B82" s="14"/>
      <c r="C82" s="14"/>
    </row>
    <row r="83" spans="2:3">
      <c r="B83" s="14"/>
      <c r="C83" s="14"/>
    </row>
    <row r="84" spans="2:3">
      <c r="B84" s="14"/>
      <c r="C84" s="14"/>
    </row>
    <row r="85" spans="2:3">
      <c r="B85" s="14"/>
      <c r="C85" s="14"/>
    </row>
    <row r="86" spans="2:3">
      <c r="B86" s="14"/>
      <c r="C86" s="14"/>
    </row>
    <row r="87" spans="2:3">
      <c r="B87" s="14"/>
      <c r="C87" s="14"/>
    </row>
    <row r="88" spans="2:3">
      <c r="B88" s="14"/>
      <c r="C88" s="14"/>
    </row>
    <row r="89" spans="2:3">
      <c r="B89" s="14"/>
      <c r="C89" s="14"/>
    </row>
    <row r="90" spans="2:3">
      <c r="B90" s="14"/>
      <c r="C90" s="14"/>
    </row>
    <row r="91" spans="2:3">
      <c r="B91" s="14"/>
      <c r="C91" s="14"/>
    </row>
    <row r="92" spans="2:3">
      <c r="B92" s="14"/>
      <c r="C92" s="14"/>
    </row>
    <row r="93" spans="2:3">
      <c r="B93" s="14"/>
      <c r="C93" s="14"/>
    </row>
    <row r="94" spans="2:3">
      <c r="B94" s="14"/>
      <c r="C94" s="14"/>
    </row>
    <row r="95" spans="2:3">
      <c r="B95" s="14"/>
      <c r="C95" s="14"/>
    </row>
    <row r="96" spans="2:3">
      <c r="B96" s="14"/>
      <c r="C96" s="14"/>
    </row>
    <row r="97" spans="2:3">
      <c r="B97" s="14"/>
      <c r="C97" s="14"/>
    </row>
    <row r="98" spans="2:3">
      <c r="B98" s="14"/>
      <c r="C98" s="14"/>
    </row>
    <row r="99" spans="2:3">
      <c r="B99" s="14"/>
      <c r="C99" s="14"/>
    </row>
    <row r="100" spans="2:3">
      <c r="B100" s="14"/>
      <c r="C100" s="14"/>
    </row>
    <row r="101" spans="2:3">
      <c r="B101" s="14"/>
      <c r="C101" s="14"/>
    </row>
    <row r="102" spans="2:3">
      <c r="B102" s="14"/>
      <c r="C102" s="14"/>
    </row>
    <row r="103" spans="2:3">
      <c r="B103" s="14"/>
      <c r="C103" s="14"/>
    </row>
    <row r="104" spans="2:3">
      <c r="B104" s="14"/>
      <c r="C104" s="14"/>
    </row>
    <row r="105" spans="2:3">
      <c r="B105" s="14"/>
      <c r="C105" s="14"/>
    </row>
    <row r="106" spans="2:3">
      <c r="B106" s="14"/>
      <c r="C106" s="14"/>
    </row>
    <row r="107" spans="2:3">
      <c r="B107" s="14"/>
      <c r="C107" s="14"/>
    </row>
    <row r="108" spans="2:3">
      <c r="B108" s="14"/>
      <c r="C108" s="14"/>
    </row>
    <row r="109" spans="2:3">
      <c r="B109" s="14"/>
      <c r="C109" s="14"/>
    </row>
    <row r="110" spans="2:3">
      <c r="B110" s="14"/>
      <c r="C110" s="14"/>
    </row>
    <row r="111" spans="2:3">
      <c r="B111" s="14"/>
      <c r="C111" s="14"/>
    </row>
    <row r="112" spans="2:3">
      <c r="B112" s="14"/>
      <c r="C112" s="14"/>
    </row>
    <row r="113" spans="2:3">
      <c r="B113" s="14"/>
      <c r="C113" s="14"/>
    </row>
    <row r="114" spans="2:3">
      <c r="B114" s="14"/>
      <c r="C114" s="14"/>
    </row>
    <row r="115" spans="2:3">
      <c r="B115" s="14"/>
      <c r="C115" s="14"/>
    </row>
    <row r="116" spans="2:3">
      <c r="B116" s="14"/>
      <c r="C116" s="14"/>
    </row>
    <row r="117" spans="2:3">
      <c r="B117" s="14"/>
      <c r="C117" s="14"/>
    </row>
    <row r="118" spans="2:3">
      <c r="B118" s="14"/>
      <c r="C118" s="14"/>
    </row>
    <row r="119" spans="2:3">
      <c r="B119" s="14"/>
      <c r="C119" s="14"/>
    </row>
    <row r="120" spans="2:3">
      <c r="B120" s="14"/>
      <c r="C120" s="14"/>
    </row>
    <row r="121" spans="2:3">
      <c r="B121" s="14"/>
      <c r="C121" s="14"/>
    </row>
    <row r="122" spans="2:3">
      <c r="B122" s="14"/>
      <c r="C122" s="14"/>
    </row>
    <row r="123" spans="2:3">
      <c r="B123" s="14"/>
      <c r="C123" s="14"/>
    </row>
    <row r="124" spans="2:3">
      <c r="B124" s="14"/>
      <c r="C124" s="14"/>
    </row>
    <row r="125" spans="2:3">
      <c r="B125" s="14"/>
      <c r="C125" s="14"/>
    </row>
    <row r="126" spans="2:3">
      <c r="B126" s="14"/>
      <c r="C126" s="14"/>
    </row>
    <row r="127" spans="2:3">
      <c r="B127" s="14"/>
      <c r="C127" s="14"/>
    </row>
    <row r="128" spans="2:3">
      <c r="B128" s="14"/>
      <c r="C128" s="14"/>
    </row>
    <row r="129" spans="2:3">
      <c r="B129" s="14"/>
      <c r="C129" s="14"/>
    </row>
    <row r="130" spans="2:3">
      <c r="B130" s="14"/>
      <c r="C130" s="14"/>
    </row>
    <row r="131" spans="2:3">
      <c r="B131" s="14"/>
      <c r="C131" s="14"/>
    </row>
    <row r="132" spans="2:3">
      <c r="B132" s="14"/>
      <c r="C132" s="14"/>
    </row>
    <row r="133" spans="2:3">
      <c r="B133" s="14"/>
      <c r="C133" s="14"/>
    </row>
    <row r="134" spans="2:3">
      <c r="B134" s="14"/>
      <c r="C134" s="14"/>
    </row>
    <row r="135" spans="2:3">
      <c r="B135" s="14"/>
      <c r="C135" s="14"/>
    </row>
    <row r="136" spans="2:3">
      <c r="B136" s="14"/>
      <c r="C136" s="14"/>
    </row>
    <row r="137" spans="2:3">
      <c r="B137" s="14"/>
      <c r="C137" s="14"/>
    </row>
    <row r="138" spans="2:3">
      <c r="B138" s="14"/>
      <c r="C138" s="14"/>
    </row>
    <row r="139" spans="2:3">
      <c r="B139" s="14"/>
      <c r="C139" s="14"/>
    </row>
    <row r="140" spans="2:3">
      <c r="B140" s="14"/>
      <c r="C140" s="14"/>
    </row>
    <row r="141" spans="2:3">
      <c r="B141" s="14"/>
      <c r="C141" s="14"/>
    </row>
    <row r="142" spans="2:3">
      <c r="B142" s="14"/>
      <c r="C142" s="14"/>
    </row>
    <row r="143" spans="2:3">
      <c r="B143" s="14"/>
      <c r="C143" s="14"/>
    </row>
    <row r="144" spans="2:3">
      <c r="B144" s="14"/>
      <c r="C144" s="14"/>
    </row>
    <row r="145" spans="2:3">
      <c r="B145" s="14"/>
      <c r="C145" s="14"/>
    </row>
    <row r="146" spans="2:3">
      <c r="B146" s="14"/>
      <c r="C146" s="14"/>
    </row>
    <row r="147" spans="2:3">
      <c r="B147" s="14"/>
      <c r="C147" s="14"/>
    </row>
    <row r="148" spans="2:3">
      <c r="B148" s="14"/>
      <c r="C148" s="14"/>
    </row>
    <row r="149" spans="2:3">
      <c r="B149" s="14"/>
      <c r="C149" s="14"/>
    </row>
    <row r="150" spans="2:3">
      <c r="B150" s="14"/>
      <c r="C150" s="70"/>
    </row>
    <row r="151" spans="2:3">
      <c r="B151" s="14"/>
    </row>
    <row r="152" spans="2:3">
      <c r="B152" s="14"/>
    </row>
    <row r="153" spans="2:3">
      <c r="B153" s="14"/>
    </row>
    <row r="154" spans="2:3">
      <c r="B154" s="14"/>
    </row>
    <row r="155" spans="2:3">
      <c r="B155" s="14"/>
    </row>
    <row r="156" spans="2:3">
      <c r="B156" s="14"/>
    </row>
    <row r="157" spans="2:3">
      <c r="B157" s="14"/>
    </row>
    <row r="158" spans="2:3">
      <c r="B158" s="14"/>
    </row>
    <row r="159" spans="2:3">
      <c r="B159" s="14"/>
    </row>
    <row r="160" spans="2:3">
      <c r="B160" s="14"/>
    </row>
    <row r="161" spans="1:10" s="22" customFormat="1">
      <c r="A161" s="14"/>
      <c r="B161" s="14"/>
      <c r="D161" s="14"/>
      <c r="E161" s="14"/>
      <c r="F161" s="14"/>
      <c r="G161" s="77"/>
      <c r="H161" s="77"/>
      <c r="I161" s="77"/>
      <c r="J161" s="80"/>
    </row>
    <row r="162" spans="1:10" s="22" customFormat="1">
      <c r="A162" s="14"/>
      <c r="B162" s="14"/>
      <c r="D162" s="14"/>
      <c r="E162" s="14"/>
      <c r="F162" s="14"/>
      <c r="G162" s="77"/>
      <c r="H162" s="77"/>
      <c r="I162" s="77"/>
      <c r="J162" s="80"/>
    </row>
    <row r="163" spans="1:10" s="22" customFormat="1">
      <c r="A163" s="14"/>
      <c r="B163" s="14"/>
      <c r="D163" s="14"/>
      <c r="E163" s="14"/>
      <c r="F163" s="14"/>
      <c r="G163" s="77"/>
      <c r="H163" s="77"/>
      <c r="I163" s="77"/>
      <c r="J163" s="80"/>
    </row>
    <row r="164" spans="1:10" s="22" customFormat="1">
      <c r="A164" s="14"/>
      <c r="B164" s="14"/>
      <c r="D164" s="14"/>
      <c r="E164" s="14"/>
      <c r="F164" s="14"/>
      <c r="G164" s="77"/>
      <c r="H164" s="77"/>
      <c r="I164" s="77"/>
      <c r="J164" s="80"/>
    </row>
    <row r="165" spans="1:10" s="22" customFormat="1">
      <c r="A165" s="14"/>
      <c r="B165" s="14"/>
      <c r="D165" s="14"/>
      <c r="E165" s="14"/>
      <c r="F165" s="14"/>
      <c r="G165" s="77"/>
      <c r="H165" s="77"/>
      <c r="I165" s="77"/>
      <c r="J165" s="80"/>
    </row>
    <row r="166" spans="1:10" s="22" customFormat="1">
      <c r="A166" s="14"/>
      <c r="B166" s="14"/>
      <c r="D166" s="14"/>
      <c r="E166" s="14"/>
      <c r="F166" s="14"/>
      <c r="G166" s="77"/>
      <c r="H166" s="77"/>
      <c r="I166" s="77"/>
      <c r="J166" s="80"/>
    </row>
    <row r="167" spans="1:10" s="22" customFormat="1">
      <c r="A167" s="14"/>
      <c r="B167" s="14"/>
      <c r="D167" s="14"/>
      <c r="E167" s="14"/>
      <c r="F167" s="14"/>
      <c r="G167" s="77"/>
      <c r="H167" s="77"/>
      <c r="I167" s="77"/>
      <c r="J167" s="80"/>
    </row>
    <row r="168" spans="1:10" s="22" customFormat="1">
      <c r="A168" s="14"/>
      <c r="B168" s="14"/>
      <c r="D168" s="14"/>
      <c r="E168" s="14"/>
      <c r="F168" s="14"/>
      <c r="G168" s="77"/>
      <c r="H168" s="77"/>
      <c r="I168" s="77"/>
      <c r="J168" s="80"/>
    </row>
    <row r="169" spans="1:10" s="22" customFormat="1">
      <c r="A169" s="14"/>
      <c r="B169" s="14"/>
      <c r="D169" s="14"/>
      <c r="E169" s="14"/>
      <c r="F169" s="14"/>
      <c r="G169" s="77"/>
      <c r="H169" s="77"/>
      <c r="I169" s="77"/>
      <c r="J169" s="80"/>
    </row>
    <row r="170" spans="1:10" s="22" customFormat="1">
      <c r="A170" s="14"/>
      <c r="B170" s="14"/>
      <c r="D170" s="14"/>
      <c r="E170" s="14"/>
      <c r="F170" s="14"/>
      <c r="G170" s="77"/>
      <c r="H170" s="77"/>
      <c r="I170" s="77"/>
      <c r="J170" s="80"/>
    </row>
    <row r="171" spans="1:10" s="22" customFormat="1">
      <c r="A171" s="14"/>
      <c r="B171" s="14"/>
      <c r="D171" s="14"/>
      <c r="E171" s="14"/>
      <c r="F171" s="14"/>
      <c r="G171" s="77"/>
      <c r="H171" s="77"/>
      <c r="I171" s="77"/>
      <c r="J171" s="80"/>
    </row>
    <row r="172" spans="1:10" s="22" customFormat="1">
      <c r="A172" s="14"/>
      <c r="B172" s="14"/>
      <c r="D172" s="14"/>
      <c r="E172" s="14"/>
      <c r="F172" s="14"/>
      <c r="G172" s="77"/>
      <c r="H172" s="77"/>
      <c r="I172" s="77"/>
      <c r="J172" s="80"/>
    </row>
    <row r="173" spans="1:10" s="22" customFormat="1">
      <c r="A173" s="14"/>
      <c r="B173" s="14"/>
      <c r="D173" s="14"/>
      <c r="E173" s="14"/>
      <c r="F173" s="14"/>
      <c r="G173" s="77"/>
      <c r="H173" s="77"/>
      <c r="I173" s="77"/>
      <c r="J173" s="80"/>
    </row>
  </sheetData>
  <autoFilter ref="A1:J41"/>
  <pageMargins left="0.7" right="0.7" top="0.75" bottom="0.75" header="0.3" footer="0.3"/>
  <pageSetup paperSize="9" scale="54"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tabSelected="1" topLeftCell="A2" zoomScale="91" zoomScaleNormal="91" zoomScaleSheetLayoutView="88" workbookViewId="0">
      <selection activeCell="A3" sqref="A3"/>
    </sheetView>
  </sheetViews>
  <sheetFormatPr defaultColWidth="13.140625" defaultRowHeight="31.5"/>
  <cols>
    <col min="1" max="1" width="19.7109375" style="50" bestFit="1" customWidth="1"/>
    <col min="2" max="2" width="54.7109375" style="50" bestFit="1" customWidth="1"/>
    <col min="3" max="3" width="16.28515625" style="50" bestFit="1" customWidth="1"/>
    <col min="4" max="16384" width="13.140625" style="50"/>
  </cols>
  <sheetData>
    <row r="1" spans="1:3">
      <c r="B1" s="53" t="s">
        <v>118</v>
      </c>
    </row>
    <row r="2" spans="1:3" ht="18" customHeight="1">
      <c r="B2" s="53"/>
    </row>
    <row r="3" spans="1:3">
      <c r="B3" s="53" t="s">
        <v>117</v>
      </c>
    </row>
    <row r="5" spans="1:3">
      <c r="A5" s="48" t="s">
        <v>119</v>
      </c>
      <c r="B5" s="48" t="s">
        <v>130</v>
      </c>
      <c r="C5" s="49" t="s">
        <v>88</v>
      </c>
    </row>
    <row r="6" spans="1:3">
      <c r="A6" s="51">
        <v>1</v>
      </c>
      <c r="B6" s="51" t="str">
        <f>'tempi totali'!O39</f>
        <v>TOSCANA</v>
      </c>
      <c r="C6" s="52">
        <f>'tempi totali'!N39</f>
        <v>1.7553240740740741E-2</v>
      </c>
    </row>
    <row r="7" spans="1:3">
      <c r="A7" s="51">
        <v>2</v>
      </c>
      <c r="B7" s="51" t="str">
        <f>'tempi totali'!O15</f>
        <v>LOMBARDIA</v>
      </c>
      <c r="C7" s="52">
        <f>'tempi totali'!N15</f>
        <v>1.759259259259259E-2</v>
      </c>
    </row>
    <row r="8" spans="1:3">
      <c r="A8" s="51">
        <v>3</v>
      </c>
      <c r="B8" s="51" t="str">
        <f>'tempi totali'!O7</f>
        <v>FRIULI VENEZIA GIULIA</v>
      </c>
      <c r="C8" s="52">
        <f>'tempi totali'!N7</f>
        <v>1.7700231481481483E-2</v>
      </c>
    </row>
    <row r="9" spans="1:3">
      <c r="A9" s="51">
        <v>4</v>
      </c>
      <c r="B9" s="51" t="str">
        <f>'tempi totali'!O27</f>
        <v>PUGLIA</v>
      </c>
      <c r="C9" s="52">
        <f>'tempi totali'!N27</f>
        <v>1.7879629629629627E-2</v>
      </c>
    </row>
    <row r="10" spans="1:3">
      <c r="A10" s="51">
        <v>5</v>
      </c>
      <c r="B10" s="51" t="str">
        <f>'tempi totali'!O3</f>
        <v>CAMPANIA</v>
      </c>
      <c r="C10" s="52">
        <f>'tempi totali'!N3</f>
        <v>1.8025462962962965E-2</v>
      </c>
    </row>
    <row r="11" spans="1:3">
      <c r="A11" s="51">
        <v>6</v>
      </c>
      <c r="B11" s="51" t="str">
        <f>'tempi totali'!O11</f>
        <v>LAZIO</v>
      </c>
      <c r="C11" s="52">
        <f>'tempi totali'!N11</f>
        <v>1.8374999999999999E-2</v>
      </c>
    </row>
    <row r="12" spans="1:3">
      <c r="A12" s="51">
        <v>7</v>
      </c>
      <c r="B12" s="51" t="str">
        <f>'tempi totali'!O23</f>
        <v>PIEMONTE</v>
      </c>
      <c r="C12" s="52">
        <f>'tempi totali'!N23</f>
        <v>1.9422453703703706E-2</v>
      </c>
    </row>
    <row r="13" spans="1:3">
      <c r="A13" s="51">
        <v>8</v>
      </c>
      <c r="B13" s="51" t="str">
        <f>'tempi totali'!O19</f>
        <v>MARCHE</v>
      </c>
      <c r="C13" s="52">
        <f>'tempi totali'!N19</f>
        <v>2.1347222222222219E-2</v>
      </c>
    </row>
    <row r="14" spans="1:3">
      <c r="A14" s="51">
        <v>9</v>
      </c>
      <c r="B14" s="51" t="str">
        <f>'tempi totali'!O35</f>
        <v>SICILIA</v>
      </c>
      <c r="C14" s="52">
        <f>'tempi totali'!N35</f>
        <v>2.1428240740740741E-2</v>
      </c>
    </row>
    <row r="15" spans="1:3">
      <c r="A15" s="51">
        <v>10</v>
      </c>
      <c r="B15" s="51" t="str">
        <f>'tempi totali'!O31</f>
        <v>SARDEGNA</v>
      </c>
      <c r="C15" s="52">
        <f>'tempi totali'!N31</f>
        <v>2.3952546296296291E-2</v>
      </c>
    </row>
  </sheetData>
  <sortState ref="B6:C15">
    <sortCondition ref="C6:C15"/>
  </sortState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tempi totali</vt:lpstr>
      <vt:lpstr>acqua</vt:lpstr>
      <vt:lpstr>remoergometro</vt:lpstr>
      <vt:lpstr>corsa</vt:lpstr>
      <vt:lpstr>tempi totali ATLETA</vt:lpstr>
      <vt:lpstr>Tempi totali COMITATO</vt:lpstr>
      <vt:lpstr>acqua!Area_stampa</vt:lpstr>
      <vt:lpstr>corsa!Area_stampa</vt:lpstr>
      <vt:lpstr>remoergometro!Area_stampa</vt:lpstr>
      <vt:lpstr>'tempi totali ATLETA'!Area_stampa</vt:lpstr>
      <vt:lpstr>'Tempi totali COMITATO'!Area_stampa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asu1</dc:creator>
  <cp:lastModifiedBy>asu1</cp:lastModifiedBy>
  <cp:lastPrinted>2017-09-20T11:32:53Z</cp:lastPrinted>
  <dcterms:created xsi:type="dcterms:W3CDTF">2017-09-15T07:03:43Z</dcterms:created>
  <dcterms:modified xsi:type="dcterms:W3CDTF">2017-09-22T14:53:10Z</dcterms:modified>
</cp:coreProperties>
</file>